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activeTab="0"/>
  </bookViews>
  <sheets>
    <sheet name="sim3fold" sheetId="1" r:id="rId1"/>
  </sheets>
  <definedNames>
    <definedName name="_xlnm.Print_Area" localSheetId="0">'sim3fold'!$A$2:$M$99</definedName>
  </definedNames>
  <calcPr fullCalcOnLoad="1"/>
</workbook>
</file>

<file path=xl/sharedStrings.xml><?xml version="1.0" encoding="utf-8"?>
<sst xmlns="http://schemas.openxmlformats.org/spreadsheetml/2006/main" count="53" uniqueCount="30">
  <si>
    <t>Simulation of sustainability Ideas</t>
  </si>
  <si>
    <t>Pattern:</t>
  </si>
  <si>
    <t>Ressource:</t>
  </si>
  <si>
    <t>Initial stock</t>
  </si>
  <si>
    <t>Flow per period</t>
  </si>
  <si>
    <t>regeneration (%)</t>
  </si>
  <si>
    <t>Withdrawal</t>
  </si>
  <si>
    <t>initial</t>
  </si>
  <si>
    <t>growth</t>
  </si>
  <si>
    <t>Resource response</t>
  </si>
  <si>
    <t>1. slope</t>
  </si>
  <si>
    <t>2. limit</t>
  </si>
  <si>
    <t>stock</t>
  </si>
  <si>
    <t>const. flow</t>
  </si>
  <si>
    <t>regeneration</t>
  </si>
  <si>
    <t>total flow</t>
  </si>
  <si>
    <t>withrawal</t>
  </si>
  <si>
    <t>calculations 1 -&gt;</t>
  </si>
  <si>
    <t>period</t>
  </si>
  <si>
    <t>reserve chart</t>
  </si>
  <si>
    <t>stock b/f</t>
  </si>
  <si>
    <t>regenar.</t>
  </si>
  <si>
    <t>availab.</t>
  </si>
  <si>
    <t>request</t>
  </si>
  <si>
    <t>conceded</t>
  </si>
  <si>
    <t>stock c/f</t>
  </si>
  <si>
    <t>new req.</t>
  </si>
  <si>
    <t>tot. flow</t>
  </si>
  <si>
    <t>calculations 2 -&gt;</t>
  </si>
  <si>
    <t>calculations 3-&gt;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</si>
</sst>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f&quot;\ #,##0;&quot;f&quot;\ \-#,##0"/>
    <numFmt numFmtId="165" formatCode="&quot;f&quot;\ #,##0;[Red]&quot;f&quot;\ \-#,##0"/>
    <numFmt numFmtId="166" formatCode="&quot;f&quot;\ #,##0.00;&quot;f&quot;\ \-#,##0.00"/>
    <numFmt numFmtId="167" formatCode="&quot;f&quot;\ #,##0.00;[Red]&quot;f&quot;\ \-#,##0.00"/>
    <numFmt numFmtId="168" formatCode="#,##0.0;[Red]\-#,##0.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9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0" xfId="15" applyNumberFormat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sim3fold!$A$57</c:f>
              <c:strCache>
                <c:ptCount val="1"/>
                <c:pt idx="0">
                  <c:v>stock b/f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sim3fold!$B$57:$AZ$57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sim3fold!$A$58</c:f>
              <c:strCache>
                <c:ptCount val="1"/>
                <c:pt idx="0">
                  <c:v>const.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sim3fold!$B$58:$AZ$58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sim3fold!$A$59</c:f>
              <c:strCache>
                <c:ptCount val="1"/>
                <c:pt idx="0">
                  <c:v>regenar.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sim3fold!$B$59:$AZ$59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sim3fold!$A$65</c:f>
              <c:strCache>
                <c:ptCount val="1"/>
                <c:pt idx="0">
                  <c:v>tot.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sim3fold!$B$65:$AZ$65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sim3fold!$A$60</c:f>
              <c:strCache>
                <c:ptCount val="1"/>
                <c:pt idx="0">
                  <c:v>availab.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sim3fold!$B$60:$AZ$60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sim3fold!$A$61</c:f>
              <c:strCache>
                <c:ptCount val="1"/>
                <c:pt idx="0">
                  <c:v>request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sim3fold!$B$61:$AZ$61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sim3fold!$A$62</c:f>
              <c:strCache>
                <c:ptCount val="1"/>
                <c:pt idx="0">
                  <c:v>conceded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sim3fold!$B$56:$AZ$56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sim3fold!$B$62:$AZ$62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8369339"/>
        <c:axId val="8215188"/>
      </c:lineChart>
      <c:catAx>
        <c:axId val="836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15188"/>
        <c:crosses val="autoZero"/>
        <c:auto val="0"/>
        <c:lblOffset val="100"/>
        <c:noMultiLvlLbl val="0"/>
      </c:catAx>
      <c:valAx>
        <c:axId val="8215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36933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stock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285"/>
          <c:w val="0.8117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sim3fold!$A$19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sim3fold!$B$19:$AZ$19</c:f>
              <c:numCache>
                <c:ptCount val="51"/>
                <c:pt idx="0">
                  <c:v>1075</c:v>
                </c:pt>
                <c:pt idx="1">
                  <c:v>1101.25</c:v>
                </c:pt>
                <c:pt idx="2">
                  <c:v>1126.1875</c:v>
                </c:pt>
                <c:pt idx="3">
                  <c:v>1149.615625</c:v>
                </c:pt>
                <c:pt idx="4">
                  <c:v>1171.32109375</c:v>
                </c:pt>
                <c:pt idx="5">
                  <c:v>1191.0730703125</c:v>
                </c:pt>
                <c:pt idx="6">
                  <c:v>1208.621941796875</c:v>
                </c:pt>
                <c:pt idx="7">
                  <c:v>1223.6980177539062</c:v>
                </c:pt>
                <c:pt idx="8">
                  <c:v>1236.0101464521485</c:v>
                </c:pt>
                <c:pt idx="9">
                  <c:v>1245.2442429758303</c:v>
                </c:pt>
                <c:pt idx="10">
                  <c:v>1251.0617237857498</c:v>
                </c:pt>
                <c:pt idx="11">
                  <c:v>1253.0978420692215</c:v>
                </c:pt>
                <c:pt idx="12">
                  <c:v>1250.959917871576</c:v>
                </c:pt>
                <c:pt idx="13">
                  <c:v>1244.2254566489928</c:v>
                </c:pt>
                <c:pt idx="14">
                  <c:v>1232.4401495094726</c:v>
                </c:pt>
                <c:pt idx="15">
                  <c:v>1215.115748014378</c:v>
                </c:pt>
                <c:pt idx="16">
                  <c:v>1191.727805996</c:v>
                </c:pt>
                <c:pt idx="17">
                  <c:v>1161.7132804057483</c:v>
                </c:pt>
                <c:pt idx="18">
                  <c:v>1124.4679827414814</c:v>
                </c:pt>
                <c:pt idx="19">
                  <c:v>1079.3438721097734</c:v>
                </c:pt>
                <c:pt idx="20">
                  <c:v>1025.646180458041</c:v>
                </c:pt>
                <c:pt idx="21">
                  <c:v>962.6303599608609</c:v>
                </c:pt>
                <c:pt idx="22">
                  <c:v>889.4988419628177</c:v>
                </c:pt>
                <c:pt idx="23">
                  <c:v>805.3975962650679</c:v>
                </c:pt>
                <c:pt idx="24">
                  <c:v>709.4124788926362</c:v>
                </c:pt>
                <c:pt idx="25">
                  <c:v>600.5653557922985</c:v>
                </c:pt>
                <c:pt idx="26">
                  <c:v>477.80998918469555</c:v>
                </c:pt>
                <c:pt idx="27">
                  <c:v>340.0276725268515</c:v>
                </c:pt>
                <c:pt idx="28">
                  <c:v>186.02259923026133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sim3fold!$A$20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sim3fold!$B$20:$AZ$20</c:f>
              <c:numCache>
                <c:ptCount val="51"/>
                <c:pt idx="0">
                  <c:v>1080</c:v>
                </c:pt>
                <c:pt idx="1">
                  <c:v>1111.5</c:v>
                </c:pt>
                <c:pt idx="2">
                  <c:v>1141.95</c:v>
                </c:pt>
                <c:pt idx="3">
                  <c:v>1171.16625</c:v>
                </c:pt>
                <c:pt idx="4">
                  <c:v>1198.9492500000001</c:v>
                </c:pt>
                <c:pt idx="5">
                  <c:v>1225.0826343750002</c:v>
                </c:pt>
                <c:pt idx="6">
                  <c:v>1249.3319840625004</c:v>
                </c:pt>
                <c:pt idx="7">
                  <c:v>1271.443562132813</c:v>
                </c:pt>
                <c:pt idx="8">
                  <c:v>1291.1429680500005</c:v>
                </c:pt>
                <c:pt idx="9">
                  <c:v>1308.1337056535747</c:v>
                </c:pt>
                <c:pt idx="10">
                  <c:v>1322.0956595973814</c:v>
                </c:pt>
                <c:pt idx="11">
                  <c:v>1332.6834746714349</c:v>
                </c:pt>
                <c:pt idx="12">
                  <c:v>1339.5248321039</c:v>
                </c:pt>
                <c:pt idx="13">
                  <c:v>1342.2186165929331</c:v>
                </c:pt>
                <c:pt idx="14">
                  <c:v>1340.3329674506099</c:v>
                </c:pt>
                <c:pt idx="15">
                  <c:v>1333.403206852572</c:v>
                </c:pt>
                <c:pt idx="16">
                  <c:v>1320.9296377761038</c:v>
                </c:pt>
                <c:pt idx="17">
                  <c:v>1302.3752037748573</c:v>
                </c:pt>
                <c:pt idx="18">
                  <c:v>1277.1630022790457</c:v>
                </c:pt>
                <c:pt idx="19">
                  <c:v>1244.673642624216</c:v>
                </c:pt>
                <c:pt idx="20">
                  <c:v>1204.2424394982058</c:v>
                </c:pt>
                <c:pt idx="21">
                  <c:v>1155.156431953034</c:v>
                </c:pt>
                <c:pt idx="22">
                  <c:v>1096.6512175545995</c:v>
                </c:pt>
                <c:pt idx="23">
                  <c:v>1027.907590636439</c:v>
                </c:pt>
                <c:pt idx="24">
                  <c:v>948.0479729825757</c:v>
                </c:pt>
                <c:pt idx="25">
                  <c:v>856.1326245867351</c:v>
                </c:pt>
                <c:pt idx="26">
                  <c:v>751.1556214188539</c:v>
                </c:pt>
                <c:pt idx="27">
                  <c:v>632.0405863727177</c:v>
                </c:pt>
                <c:pt idx="28">
                  <c:v>497.63615876842084</c:v>
                </c:pt>
                <c:pt idx="29">
                  <c:v>346.7111869377625</c:v>
                </c:pt>
                <c:pt idx="30">
                  <c:v>177.94962752711723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sim3fold!$A$21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sim3fold!$B$21:$AZ$21</c:f>
              <c:numCache>
                <c:ptCount val="51"/>
                <c:pt idx="0">
                  <c:v>1085</c:v>
                </c:pt>
                <c:pt idx="1">
                  <c:v>1121.75</c:v>
                </c:pt>
                <c:pt idx="2">
                  <c:v>1157.7125</c:v>
                </c:pt>
                <c:pt idx="3">
                  <c:v>1192.716875</c:v>
                </c:pt>
                <c:pt idx="4">
                  <c:v>1226.5774062500002</c:v>
                </c:pt>
                <c:pt idx="5">
                  <c:v>1259.0921984375002</c:v>
                </c:pt>
                <c:pt idx="6">
                  <c:v>1290.0420263281253</c:v>
                </c:pt>
                <c:pt idx="7">
                  <c:v>1319.189106511719</c:v>
                </c:pt>
                <c:pt idx="8">
                  <c:v>1346.275789647852</c:v>
                </c:pt>
                <c:pt idx="9">
                  <c:v>1371.0231683313189</c:v>
                </c:pt>
                <c:pt idx="10">
                  <c:v>1393.1295954090128</c:v>
                </c:pt>
                <c:pt idx="11">
                  <c:v>1412.2691072736477</c:v>
                </c:pt>
                <c:pt idx="12">
                  <c:v>1428.0897463362235</c:v>
                </c:pt>
                <c:pt idx="13">
                  <c:v>1440.2117765368728</c:v>
                </c:pt>
                <c:pt idx="14">
                  <c:v>1448.2257853917465</c:v>
                </c:pt>
                <c:pt idx="15">
                  <c:v>1451.6906656907654</c:v>
                </c:pt>
                <c:pt idx="16">
                  <c:v>1450.1314695562069</c:v>
                </c:pt>
                <c:pt idx="17">
                  <c:v>1443.0371271439656</c:v>
                </c:pt>
                <c:pt idx="18">
                  <c:v>1429.8580218166096</c:v>
                </c:pt>
                <c:pt idx="19">
                  <c:v>1410.003413138658</c:v>
                </c:pt>
                <c:pt idx="20">
                  <c:v>1382.83869853837</c:v>
                </c:pt>
                <c:pt idx="21">
                  <c:v>1347.6825039452062</c:v>
                </c:pt>
                <c:pt idx="22">
                  <c:v>1303.80359314638</c:v>
                </c:pt>
                <c:pt idx="23">
                  <c:v>1250.4175850078086</c:v>
                </c:pt>
                <c:pt idx="24">
                  <c:v>1186.6834670725138</c:v>
                </c:pt>
                <c:pt idx="25">
                  <c:v>1111.69989338117</c:v>
                </c:pt>
                <c:pt idx="26">
                  <c:v>1024.5012536530107</c:v>
                </c:pt>
                <c:pt idx="27">
                  <c:v>924.0535002185825</c:v>
                </c:pt>
                <c:pt idx="28">
                  <c:v>809.2497183065789</c:v>
                </c:pt>
                <c:pt idx="29">
                  <c:v>678.9054244528284</c:v>
                </c:pt>
                <c:pt idx="30">
                  <c:v>531.7535769179364</c:v>
                </c:pt>
                <c:pt idx="31">
                  <c:v>366.4392810684231</c:v>
                </c:pt>
                <c:pt idx="32">
                  <c:v>181.51417169166368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</c:numCache>
            </c:numRef>
          </c:val>
          <c:smooth val="0"/>
        </c:ser>
        <c:axId val="6827829"/>
        <c:axId val="61450462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1450462"/>
        <c:crosses val="autoZero"/>
        <c:auto val="0"/>
        <c:lblOffset val="100"/>
        <c:tickLblSkip val="10"/>
        <c:tickMarkSkip val="5"/>
        <c:noMultiLvlLbl val="0"/>
      </c:catAx>
      <c:valAx>
        <c:axId val="614504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2782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withdrawal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2725"/>
          <c:w val="0.812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sim3fold!$A$19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sim3fold!$B$35:$AZ$35</c:f>
              <c:numCache>
                <c:ptCount val="51"/>
                <c:pt idx="0">
                  <c:v>50</c:v>
                </c:pt>
                <c:pt idx="1">
                  <c:v>52.5</c:v>
                </c:pt>
                <c:pt idx="2">
                  <c:v>55.125</c:v>
                </c:pt>
                <c:pt idx="3">
                  <c:v>57.88125</c:v>
                </c:pt>
                <c:pt idx="4">
                  <c:v>60.775312500000005</c:v>
                </c:pt>
                <c:pt idx="5">
                  <c:v>63.81407812500001</c:v>
                </c:pt>
                <c:pt idx="6">
                  <c:v>67.00478203125002</c:v>
                </c:pt>
                <c:pt idx="7">
                  <c:v>70.35502113281252</c:v>
                </c:pt>
                <c:pt idx="8">
                  <c:v>73.87277218945316</c:v>
                </c:pt>
                <c:pt idx="9">
                  <c:v>77.56641079892582</c:v>
                </c:pt>
                <c:pt idx="10">
                  <c:v>81.4447313388721</c:v>
                </c:pt>
                <c:pt idx="11">
                  <c:v>85.51696790581572</c:v>
                </c:pt>
                <c:pt idx="12">
                  <c:v>89.79281630110651</c:v>
                </c:pt>
                <c:pt idx="13">
                  <c:v>94.28245711616184</c:v>
                </c:pt>
                <c:pt idx="14">
                  <c:v>98.99657997196994</c:v>
                </c:pt>
                <c:pt idx="15">
                  <c:v>103.94640897056844</c:v>
                </c:pt>
                <c:pt idx="16">
                  <c:v>109.14372941909687</c:v>
                </c:pt>
                <c:pt idx="17">
                  <c:v>114.60091589005172</c:v>
                </c:pt>
                <c:pt idx="18">
                  <c:v>120.33096168455431</c:v>
                </c:pt>
                <c:pt idx="19">
                  <c:v>126.34750976878203</c:v>
                </c:pt>
                <c:pt idx="20">
                  <c:v>132.66488525722113</c:v>
                </c:pt>
                <c:pt idx="21">
                  <c:v>139.2981295200822</c:v>
                </c:pt>
                <c:pt idx="22">
                  <c:v>146.2630359960863</c:v>
                </c:pt>
                <c:pt idx="23">
                  <c:v>153.57618779589063</c:v>
                </c:pt>
                <c:pt idx="24">
                  <c:v>161.25499718568517</c:v>
                </c:pt>
                <c:pt idx="25">
                  <c:v>169.31774704496942</c:v>
                </c:pt>
                <c:pt idx="26">
                  <c:v>177.7836343972179</c:v>
                </c:pt>
                <c:pt idx="27">
                  <c:v>186.6728161170788</c:v>
                </c:pt>
                <c:pt idx="28">
                  <c:v>186.02259923026133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sim3fold!$A$20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sim3fold!$B$36:$AZ$36</c:f>
              <c:numCache>
                <c:ptCount val="51"/>
                <c:pt idx="0">
                  <c:v>50</c:v>
                </c:pt>
                <c:pt idx="1">
                  <c:v>52.5</c:v>
                </c:pt>
                <c:pt idx="2">
                  <c:v>55.125</c:v>
                </c:pt>
                <c:pt idx="3">
                  <c:v>57.88125</c:v>
                </c:pt>
                <c:pt idx="4">
                  <c:v>60.775312500000005</c:v>
                </c:pt>
                <c:pt idx="5">
                  <c:v>63.81407812500001</c:v>
                </c:pt>
                <c:pt idx="6">
                  <c:v>67.00478203125002</c:v>
                </c:pt>
                <c:pt idx="7">
                  <c:v>70.35502113281252</c:v>
                </c:pt>
                <c:pt idx="8">
                  <c:v>73.87277218945316</c:v>
                </c:pt>
                <c:pt idx="9">
                  <c:v>77.56641079892582</c:v>
                </c:pt>
                <c:pt idx="10">
                  <c:v>81.4447313388721</c:v>
                </c:pt>
                <c:pt idx="11">
                  <c:v>85.51696790581572</c:v>
                </c:pt>
                <c:pt idx="12">
                  <c:v>89.79281630110651</c:v>
                </c:pt>
                <c:pt idx="13">
                  <c:v>94.28245711616184</c:v>
                </c:pt>
                <c:pt idx="14">
                  <c:v>98.99657997196994</c:v>
                </c:pt>
                <c:pt idx="15">
                  <c:v>103.94640897056844</c:v>
                </c:pt>
                <c:pt idx="16">
                  <c:v>109.14372941909687</c:v>
                </c:pt>
                <c:pt idx="17">
                  <c:v>114.60091589005172</c:v>
                </c:pt>
                <c:pt idx="18">
                  <c:v>120.33096168455431</c:v>
                </c:pt>
                <c:pt idx="19">
                  <c:v>126.34750976878203</c:v>
                </c:pt>
                <c:pt idx="20">
                  <c:v>132.66488525722113</c:v>
                </c:pt>
                <c:pt idx="21">
                  <c:v>139.2981295200822</c:v>
                </c:pt>
                <c:pt idx="22">
                  <c:v>146.2630359960863</c:v>
                </c:pt>
                <c:pt idx="23">
                  <c:v>153.57618779589063</c:v>
                </c:pt>
                <c:pt idx="24">
                  <c:v>161.25499718568517</c:v>
                </c:pt>
                <c:pt idx="25">
                  <c:v>169.31774704496942</c:v>
                </c:pt>
                <c:pt idx="26">
                  <c:v>177.7836343972179</c:v>
                </c:pt>
                <c:pt idx="27">
                  <c:v>186.6728161170788</c:v>
                </c:pt>
                <c:pt idx="28">
                  <c:v>196.00645692293276</c:v>
                </c:pt>
                <c:pt idx="29">
                  <c:v>205.8067797690794</c:v>
                </c:pt>
                <c:pt idx="30">
                  <c:v>177.94962752711723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sim3fold!$A$21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sim3fold!$B$37:$AZ$37</c:f>
              <c:numCache>
                <c:ptCount val="51"/>
                <c:pt idx="0">
                  <c:v>50</c:v>
                </c:pt>
                <c:pt idx="1">
                  <c:v>52.5</c:v>
                </c:pt>
                <c:pt idx="2">
                  <c:v>55.125</c:v>
                </c:pt>
                <c:pt idx="3">
                  <c:v>57.88125</c:v>
                </c:pt>
                <c:pt idx="4">
                  <c:v>60.775312500000005</c:v>
                </c:pt>
                <c:pt idx="5">
                  <c:v>63.81407812500001</c:v>
                </c:pt>
                <c:pt idx="6">
                  <c:v>67.00478203125002</c:v>
                </c:pt>
                <c:pt idx="7">
                  <c:v>70.35502113281252</c:v>
                </c:pt>
                <c:pt idx="8">
                  <c:v>73.87277218945316</c:v>
                </c:pt>
                <c:pt idx="9">
                  <c:v>77.56641079892582</c:v>
                </c:pt>
                <c:pt idx="10">
                  <c:v>81.4447313388721</c:v>
                </c:pt>
                <c:pt idx="11">
                  <c:v>85.51696790581572</c:v>
                </c:pt>
                <c:pt idx="12">
                  <c:v>89.79281630110651</c:v>
                </c:pt>
                <c:pt idx="13">
                  <c:v>94.28245711616184</c:v>
                </c:pt>
                <c:pt idx="14">
                  <c:v>98.99657997196994</c:v>
                </c:pt>
                <c:pt idx="15">
                  <c:v>103.94640897056844</c:v>
                </c:pt>
                <c:pt idx="16">
                  <c:v>109.14372941909687</c:v>
                </c:pt>
                <c:pt idx="17">
                  <c:v>114.60091589005172</c:v>
                </c:pt>
                <c:pt idx="18">
                  <c:v>120.33096168455431</c:v>
                </c:pt>
                <c:pt idx="19">
                  <c:v>126.34750976878203</c:v>
                </c:pt>
                <c:pt idx="20">
                  <c:v>132.66488525722113</c:v>
                </c:pt>
                <c:pt idx="21">
                  <c:v>139.2981295200822</c:v>
                </c:pt>
                <c:pt idx="22">
                  <c:v>146.2630359960863</c:v>
                </c:pt>
                <c:pt idx="23">
                  <c:v>153.57618779589063</c:v>
                </c:pt>
                <c:pt idx="24">
                  <c:v>161.25499718568517</c:v>
                </c:pt>
                <c:pt idx="25">
                  <c:v>169.31774704496942</c:v>
                </c:pt>
                <c:pt idx="26">
                  <c:v>177.7836343972179</c:v>
                </c:pt>
                <c:pt idx="27">
                  <c:v>186.6728161170788</c:v>
                </c:pt>
                <c:pt idx="28">
                  <c:v>196.00645692293276</c:v>
                </c:pt>
                <c:pt idx="29">
                  <c:v>205.8067797690794</c:v>
                </c:pt>
                <c:pt idx="30">
                  <c:v>216.0971187575334</c:v>
                </c:pt>
                <c:pt idx="31">
                  <c:v>226.90197469541008</c:v>
                </c:pt>
                <c:pt idx="32">
                  <c:v>181.51417169166368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</c:numCache>
            </c:numRef>
          </c:val>
          <c:smooth val="0"/>
        </c:ser>
        <c:axId val="16183247"/>
        <c:axId val="11431496"/>
      </c:line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1431496"/>
        <c:crosses val="autoZero"/>
        <c:auto val="0"/>
        <c:lblOffset val="100"/>
        <c:tickLblSkip val="10"/>
        <c:tickMarkSkip val="5"/>
        <c:noMultiLvlLbl val="0"/>
      </c:catAx>
      <c:valAx>
        <c:axId val="114314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1832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constant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285"/>
          <c:w val="0.808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sim3fold!$A$19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sim3fold!$B$23:$AZ$23</c:f>
              <c:numCache>
                <c:ptCount val="5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sim3fold!$A$20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sim3fold!$B$24:$AZ$24</c:f>
              <c:numCache>
                <c:ptCount val="5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sim3fold!$A$21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sim3fold!$B$25:$AZ$25</c:f>
              <c:numCache>
                <c:ptCount val="51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</c:numCache>
            </c:numRef>
          </c:val>
          <c:smooth val="0"/>
        </c:ser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3535954"/>
        <c:crosses val="autoZero"/>
        <c:auto val="0"/>
        <c:lblOffset val="100"/>
        <c:tickLblSkip val="10"/>
        <c:tickMarkSkip val="5"/>
        <c:noMultiLvlLbl val="0"/>
      </c:catAx>
      <c:valAx>
        <c:axId val="53535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7746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total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2725"/>
          <c:w val="0.809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sim3fold!$A$19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sim3fold!$B$31:$AZ$31</c:f>
              <c:numCache>
                <c:ptCount val="51"/>
                <c:pt idx="0">
                  <c:v>75</c:v>
                </c:pt>
                <c:pt idx="1">
                  <c:v>76.25</c:v>
                </c:pt>
                <c:pt idx="2">
                  <c:v>77.4375</c:v>
                </c:pt>
                <c:pt idx="3">
                  <c:v>78.553125</c:v>
                </c:pt>
                <c:pt idx="4">
                  <c:v>79.58671875</c:v>
                </c:pt>
                <c:pt idx="5">
                  <c:v>80.52728906250002</c:v>
                </c:pt>
                <c:pt idx="6">
                  <c:v>81.36294960937501</c:v>
                </c:pt>
                <c:pt idx="7">
                  <c:v>82.08085798828125</c:v>
                </c:pt>
                <c:pt idx="8">
                  <c:v>82.6671498310547</c:v>
                </c:pt>
                <c:pt idx="9">
                  <c:v>83.10686871313477</c:v>
                </c:pt>
                <c:pt idx="10">
                  <c:v>83.38389160884523</c:v>
                </c:pt>
                <c:pt idx="11">
                  <c:v>83.4808496223439</c:v>
                </c:pt>
                <c:pt idx="12">
                  <c:v>83.37904370817029</c:v>
                </c:pt>
                <c:pt idx="13">
                  <c:v>83.05835507852348</c:v>
                </c:pt>
                <c:pt idx="14">
                  <c:v>82.49714997664155</c:v>
                </c:pt>
                <c:pt idx="15">
                  <c:v>81.67217847687513</c:v>
                </c:pt>
                <c:pt idx="16">
                  <c:v>80.55846695219049</c:v>
                </c:pt>
                <c:pt idx="17">
                  <c:v>79.12920382884516</c:v>
                </c:pt>
                <c:pt idx="18">
                  <c:v>77.35561822578484</c:v>
                </c:pt>
                <c:pt idx="19">
                  <c:v>75.20685105284636</c:v>
                </c:pt>
                <c:pt idx="20">
                  <c:v>72.64981811704956</c:v>
                </c:pt>
                <c:pt idx="21">
                  <c:v>69.649064760041</c:v>
                </c:pt>
                <c:pt idx="22">
                  <c:v>66.16661152203895</c:v>
                </c:pt>
                <c:pt idx="23">
                  <c:v>62.16179029833657</c:v>
                </c:pt>
                <c:pt idx="24">
                  <c:v>57.591070423458866</c:v>
                </c:pt>
                <c:pt idx="25">
                  <c:v>52.40787408534755</c:v>
                </c:pt>
                <c:pt idx="26">
                  <c:v>46.56238043736646</c:v>
                </c:pt>
                <c:pt idx="27">
                  <c:v>40.00131773937388</c:v>
                </c:pt>
                <c:pt idx="28">
                  <c:v>32.667742820488634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sim3fold!$A$20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sim3fold!$B$32:$AZ$32</c:f>
              <c:numCache>
                <c:ptCount val="51"/>
                <c:pt idx="0">
                  <c:v>80</c:v>
                </c:pt>
                <c:pt idx="1">
                  <c:v>81.5</c:v>
                </c:pt>
                <c:pt idx="2">
                  <c:v>82.95</c:v>
                </c:pt>
                <c:pt idx="3">
                  <c:v>84.34125</c:v>
                </c:pt>
                <c:pt idx="4">
                  <c:v>85.66425000000001</c:v>
                </c:pt>
                <c:pt idx="5">
                  <c:v>86.908696875</c:v>
                </c:pt>
                <c:pt idx="6">
                  <c:v>88.06342781250001</c:v>
                </c:pt>
                <c:pt idx="7">
                  <c:v>89.11636010156252</c:v>
                </c:pt>
                <c:pt idx="8">
                  <c:v>90.05442705000003</c:v>
                </c:pt>
                <c:pt idx="9">
                  <c:v>90.86350979302736</c:v>
                </c:pt>
                <c:pt idx="10">
                  <c:v>91.52836474273245</c:v>
                </c:pt>
                <c:pt idx="11">
                  <c:v>92.03254641292547</c:v>
                </c:pt>
                <c:pt idx="12">
                  <c:v>92.35832533828096</c:v>
                </c:pt>
                <c:pt idx="13">
                  <c:v>92.48660079013968</c:v>
                </c:pt>
                <c:pt idx="14">
                  <c:v>92.39680797383858</c:v>
                </c:pt>
                <c:pt idx="15">
                  <c:v>92.066819373932</c:v>
                </c:pt>
                <c:pt idx="16">
                  <c:v>91.47283989410019</c:v>
                </c:pt>
                <c:pt idx="17">
                  <c:v>90.58929541785035</c:v>
                </c:pt>
                <c:pt idx="18">
                  <c:v>89.38871439424028</c:v>
                </c:pt>
                <c:pt idx="19">
                  <c:v>87.84160202972458</c:v>
                </c:pt>
                <c:pt idx="20">
                  <c:v>85.9163066427717</c:v>
                </c:pt>
                <c:pt idx="21">
                  <c:v>83.57887771204923</c:v>
                </c:pt>
                <c:pt idx="22">
                  <c:v>80.79291512164758</c:v>
                </c:pt>
                <c:pt idx="23">
                  <c:v>77.51940907792567</c:v>
                </c:pt>
                <c:pt idx="24">
                  <c:v>73.71657014202742</c:v>
                </c:pt>
                <c:pt idx="25">
                  <c:v>69.33964878984453</c:v>
                </c:pt>
                <c:pt idx="26">
                  <c:v>64.34074387708829</c:v>
                </c:pt>
                <c:pt idx="27">
                  <c:v>58.668599351081795</c:v>
                </c:pt>
                <c:pt idx="28">
                  <c:v>52.26838851278195</c:v>
                </c:pt>
                <c:pt idx="29">
                  <c:v>45.081485092274406</c:v>
                </c:pt>
                <c:pt idx="30">
                  <c:v>37.04522035843415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sim3fold!$A$21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sim3fold!$B$33:$AZ$33</c:f>
              <c:numCache>
                <c:ptCount val="51"/>
                <c:pt idx="0">
                  <c:v>85</c:v>
                </c:pt>
                <c:pt idx="1">
                  <c:v>86.75</c:v>
                </c:pt>
                <c:pt idx="2">
                  <c:v>88.4625</c:v>
                </c:pt>
                <c:pt idx="3">
                  <c:v>90.12937500000001</c:v>
                </c:pt>
                <c:pt idx="4">
                  <c:v>91.74178125</c:v>
                </c:pt>
                <c:pt idx="5">
                  <c:v>93.29010468750002</c:v>
                </c:pt>
                <c:pt idx="6">
                  <c:v>94.76390601562503</c:v>
                </c:pt>
                <c:pt idx="7">
                  <c:v>96.15186221484376</c:v>
                </c:pt>
                <c:pt idx="8">
                  <c:v>97.44170426894533</c:v>
                </c:pt>
                <c:pt idx="9">
                  <c:v>98.62015087291994</c:v>
                </c:pt>
                <c:pt idx="10">
                  <c:v>99.67283787661965</c:v>
                </c:pt>
                <c:pt idx="11">
                  <c:v>100.58424320350704</c:v>
                </c:pt>
                <c:pt idx="12">
                  <c:v>101.3376069683916</c:v>
                </c:pt>
                <c:pt idx="13">
                  <c:v>101.91484650175585</c:v>
                </c:pt>
                <c:pt idx="14">
                  <c:v>102.29646597103554</c:v>
                </c:pt>
                <c:pt idx="15">
                  <c:v>102.46146027098882</c:v>
                </c:pt>
                <c:pt idx="16">
                  <c:v>102.38721283600985</c:v>
                </c:pt>
                <c:pt idx="17">
                  <c:v>102.0493870068555</c:v>
                </c:pt>
                <c:pt idx="18">
                  <c:v>101.4218105626957</c:v>
                </c:pt>
                <c:pt idx="19">
                  <c:v>100.47635300660276</c:v>
                </c:pt>
                <c:pt idx="20">
                  <c:v>99.18279516849381</c:v>
                </c:pt>
                <c:pt idx="21">
                  <c:v>97.50869066405744</c:v>
                </c:pt>
                <c:pt idx="22">
                  <c:v>95.4192187212562</c:v>
                </c:pt>
                <c:pt idx="23">
                  <c:v>92.87702785751469</c:v>
                </c:pt>
                <c:pt idx="24">
                  <c:v>89.8420698605959</c:v>
                </c:pt>
                <c:pt idx="25">
                  <c:v>86.27142349434143</c:v>
                </c:pt>
                <c:pt idx="26">
                  <c:v>82.11910731681004</c:v>
                </c:pt>
                <c:pt idx="27">
                  <c:v>77.33588096278964</c:v>
                </c:pt>
                <c:pt idx="28">
                  <c:v>71.8690342050752</c:v>
                </c:pt>
                <c:pt idx="29">
                  <c:v>65.6621630691823</c:v>
                </c:pt>
                <c:pt idx="30">
                  <c:v>58.65493223418745</c:v>
                </c:pt>
                <c:pt idx="31">
                  <c:v>50.78282290802015</c:v>
                </c:pt>
                <c:pt idx="32">
                  <c:v>41.97686531865065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</c:numCache>
            </c:numRef>
          </c:val>
          <c:smooth val="0"/>
        </c:ser>
        <c:axId val="12061539"/>
        <c:axId val="41444988"/>
      </c:line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1444988"/>
        <c:crosses val="autoZero"/>
        <c:auto val="0"/>
        <c:lblOffset val="100"/>
        <c:tickLblSkip val="10"/>
        <c:tickMarkSkip val="5"/>
        <c:noMultiLvlLbl val="0"/>
      </c:catAx>
      <c:valAx>
        <c:axId val="41444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06153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regeneration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295"/>
          <c:w val="0.808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sim3fold!$A$19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sim3fold!$B$27:$AZ$27</c:f>
              <c:numCache>
                <c:ptCount val="51"/>
                <c:pt idx="0">
                  <c:v>50</c:v>
                </c:pt>
                <c:pt idx="1">
                  <c:v>51.25</c:v>
                </c:pt>
                <c:pt idx="2">
                  <c:v>52.4375</c:v>
                </c:pt>
                <c:pt idx="3">
                  <c:v>53.553125</c:v>
                </c:pt>
                <c:pt idx="4">
                  <c:v>54.58671875</c:v>
                </c:pt>
                <c:pt idx="5">
                  <c:v>55.52728906250001</c:v>
                </c:pt>
                <c:pt idx="6">
                  <c:v>56.36294960937501</c:v>
                </c:pt>
                <c:pt idx="7">
                  <c:v>57.08085798828125</c:v>
                </c:pt>
                <c:pt idx="8">
                  <c:v>57.667149831054694</c:v>
                </c:pt>
                <c:pt idx="9">
                  <c:v>58.10686871313477</c:v>
                </c:pt>
                <c:pt idx="10">
                  <c:v>58.38389160884523</c:v>
                </c:pt>
                <c:pt idx="11">
                  <c:v>58.48084962234389</c:v>
                </c:pt>
                <c:pt idx="12">
                  <c:v>58.379043708170286</c:v>
                </c:pt>
                <c:pt idx="13">
                  <c:v>58.058355078523476</c:v>
                </c:pt>
                <c:pt idx="14">
                  <c:v>57.49714997664155</c:v>
                </c:pt>
                <c:pt idx="15">
                  <c:v>56.67217847687514</c:v>
                </c:pt>
                <c:pt idx="16">
                  <c:v>55.55846695219048</c:v>
                </c:pt>
                <c:pt idx="17">
                  <c:v>54.12920382884516</c:v>
                </c:pt>
                <c:pt idx="18">
                  <c:v>52.35561822578483</c:v>
                </c:pt>
                <c:pt idx="19">
                  <c:v>50.20685105284636</c:v>
                </c:pt>
                <c:pt idx="20">
                  <c:v>47.64981811704957</c:v>
                </c:pt>
                <c:pt idx="21">
                  <c:v>44.649064760041</c:v>
                </c:pt>
                <c:pt idx="22">
                  <c:v>41.16661152203894</c:v>
                </c:pt>
                <c:pt idx="23">
                  <c:v>37.16179029833657</c:v>
                </c:pt>
                <c:pt idx="24">
                  <c:v>32.591070423458866</c:v>
                </c:pt>
                <c:pt idx="25">
                  <c:v>27.40787408534755</c:v>
                </c:pt>
                <c:pt idx="26">
                  <c:v>21.562380437366457</c:v>
                </c:pt>
                <c:pt idx="27">
                  <c:v>15.001317739373883</c:v>
                </c:pt>
                <c:pt idx="28">
                  <c:v>7.667742820488636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sim3fold!$A$20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sim3fold!$B$28:$AZ$28</c:f>
              <c:numCache>
                <c:ptCount val="51"/>
                <c:pt idx="0">
                  <c:v>50</c:v>
                </c:pt>
                <c:pt idx="1">
                  <c:v>51.5</c:v>
                </c:pt>
                <c:pt idx="2">
                  <c:v>52.95</c:v>
                </c:pt>
                <c:pt idx="3">
                  <c:v>54.34125</c:v>
                </c:pt>
                <c:pt idx="4">
                  <c:v>55.66425000000001</c:v>
                </c:pt>
                <c:pt idx="5">
                  <c:v>56.90869687500001</c:v>
                </c:pt>
                <c:pt idx="6">
                  <c:v>58.06342781250002</c:v>
                </c:pt>
                <c:pt idx="7">
                  <c:v>59.11636010156252</c:v>
                </c:pt>
                <c:pt idx="8">
                  <c:v>60.05442705000003</c:v>
                </c:pt>
                <c:pt idx="9">
                  <c:v>60.86350979302737</c:v>
                </c:pt>
                <c:pt idx="10">
                  <c:v>61.52836474273245</c:v>
                </c:pt>
                <c:pt idx="11">
                  <c:v>62.03254641292547</c:v>
                </c:pt>
                <c:pt idx="12">
                  <c:v>62.358325338280956</c:v>
                </c:pt>
                <c:pt idx="13">
                  <c:v>62.486600790139676</c:v>
                </c:pt>
                <c:pt idx="14">
                  <c:v>62.39680797383857</c:v>
                </c:pt>
                <c:pt idx="15">
                  <c:v>62.066819373932006</c:v>
                </c:pt>
                <c:pt idx="16">
                  <c:v>61.47283989410019</c:v>
                </c:pt>
                <c:pt idx="17">
                  <c:v>60.58929541785035</c:v>
                </c:pt>
                <c:pt idx="18">
                  <c:v>59.38871439424028</c:v>
                </c:pt>
                <c:pt idx="19">
                  <c:v>57.84160202972458</c:v>
                </c:pt>
                <c:pt idx="20">
                  <c:v>55.9163066427717</c:v>
                </c:pt>
                <c:pt idx="21">
                  <c:v>53.578877712049234</c:v>
                </c:pt>
                <c:pt idx="22">
                  <c:v>50.79291512164759</c:v>
                </c:pt>
                <c:pt idx="23">
                  <c:v>47.519409077925665</c:v>
                </c:pt>
                <c:pt idx="24">
                  <c:v>43.71657014202742</c:v>
                </c:pt>
                <c:pt idx="25">
                  <c:v>39.33964878984453</c:v>
                </c:pt>
                <c:pt idx="26">
                  <c:v>34.340743877088286</c:v>
                </c:pt>
                <c:pt idx="27">
                  <c:v>28.6685993510818</c:v>
                </c:pt>
                <c:pt idx="28">
                  <c:v>22.268388512781947</c:v>
                </c:pt>
                <c:pt idx="29">
                  <c:v>15.081485092274404</c:v>
                </c:pt>
                <c:pt idx="30">
                  <c:v>7.045220358434154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sim3fold!$A$21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sim3fold!$B$18:$AZ$18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sim3fold!$B$29:$AZ$29</c:f>
              <c:numCache>
                <c:ptCount val="51"/>
                <c:pt idx="0">
                  <c:v>50</c:v>
                </c:pt>
                <c:pt idx="1">
                  <c:v>51.75</c:v>
                </c:pt>
                <c:pt idx="2">
                  <c:v>53.462500000000006</c:v>
                </c:pt>
                <c:pt idx="3">
                  <c:v>55.12937500000001</c:v>
                </c:pt>
                <c:pt idx="4">
                  <c:v>56.74178125000001</c:v>
                </c:pt>
                <c:pt idx="5">
                  <c:v>58.29010468750002</c:v>
                </c:pt>
                <c:pt idx="6">
                  <c:v>59.76390601562502</c:v>
                </c:pt>
                <c:pt idx="7">
                  <c:v>61.15186221484377</c:v>
                </c:pt>
                <c:pt idx="8">
                  <c:v>62.44170426894533</c:v>
                </c:pt>
                <c:pt idx="9">
                  <c:v>63.62015087291994</c:v>
                </c:pt>
                <c:pt idx="10">
                  <c:v>64.67283787661965</c:v>
                </c:pt>
                <c:pt idx="11">
                  <c:v>65.58424320350704</c:v>
                </c:pt>
                <c:pt idx="12">
                  <c:v>66.3376069683916</c:v>
                </c:pt>
                <c:pt idx="13">
                  <c:v>66.91484650175585</c:v>
                </c:pt>
                <c:pt idx="14">
                  <c:v>67.29646597103554</c:v>
                </c:pt>
                <c:pt idx="15">
                  <c:v>67.46146027098882</c:v>
                </c:pt>
                <c:pt idx="16">
                  <c:v>67.38721283600985</c:v>
                </c:pt>
                <c:pt idx="17">
                  <c:v>67.0493870068555</c:v>
                </c:pt>
                <c:pt idx="18">
                  <c:v>66.4218105626957</c:v>
                </c:pt>
                <c:pt idx="19">
                  <c:v>65.47635300660276</c:v>
                </c:pt>
                <c:pt idx="20">
                  <c:v>64.18279516849381</c:v>
                </c:pt>
                <c:pt idx="21">
                  <c:v>62.50869066405744</c:v>
                </c:pt>
                <c:pt idx="22">
                  <c:v>60.4192187212562</c:v>
                </c:pt>
                <c:pt idx="23">
                  <c:v>57.87702785751469</c:v>
                </c:pt>
                <c:pt idx="24">
                  <c:v>54.8420698605959</c:v>
                </c:pt>
                <c:pt idx="25">
                  <c:v>51.271423494341434</c:v>
                </c:pt>
                <c:pt idx="26">
                  <c:v>47.11910731681004</c:v>
                </c:pt>
                <c:pt idx="27">
                  <c:v>42.335880962789645</c:v>
                </c:pt>
                <c:pt idx="28">
                  <c:v>36.86903420507519</c:v>
                </c:pt>
                <c:pt idx="29">
                  <c:v>30.662163069182306</c:v>
                </c:pt>
                <c:pt idx="30">
                  <c:v>23.65493223418745</c:v>
                </c:pt>
                <c:pt idx="31">
                  <c:v>15.78282290802015</c:v>
                </c:pt>
                <c:pt idx="32">
                  <c:v>6.976865318650652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37460573"/>
        <c:axId val="1600838"/>
      </c:line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600838"/>
        <c:crosses val="autoZero"/>
        <c:auto val="0"/>
        <c:lblOffset val="100"/>
        <c:tickLblSkip val="10"/>
        <c:tickMarkSkip val="5"/>
        <c:noMultiLvlLbl val="0"/>
      </c:catAx>
      <c:valAx>
        <c:axId val="1600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4605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390525</xdr:colOff>
      <xdr:row>56</xdr:row>
      <xdr:rowOff>85725</xdr:rowOff>
    </xdr:from>
    <xdr:to>
      <xdr:col>62</xdr:col>
      <xdr:colOff>104775</xdr:colOff>
      <xdr:row>73</xdr:row>
      <xdr:rowOff>95250</xdr:rowOff>
    </xdr:to>
    <xdr:graphicFrame>
      <xdr:nvGraphicFramePr>
        <xdr:cNvPr id="1" name="Chart 5"/>
        <xdr:cNvGraphicFramePr/>
      </xdr:nvGraphicFramePr>
      <xdr:xfrm>
        <a:off x="32546925" y="2628900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87</xdr:row>
      <xdr:rowOff>95250</xdr:rowOff>
    </xdr:from>
    <xdr:to>
      <xdr:col>5</xdr:col>
      <xdr:colOff>371475</xdr:colOff>
      <xdr:row>98</xdr:row>
      <xdr:rowOff>28575</xdr:rowOff>
    </xdr:to>
    <xdr:graphicFrame>
      <xdr:nvGraphicFramePr>
        <xdr:cNvPr id="2" name="Chart 6"/>
        <xdr:cNvGraphicFramePr/>
      </xdr:nvGraphicFramePr>
      <xdr:xfrm>
        <a:off x="47625" y="4019550"/>
        <a:ext cx="413385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14</xdr:row>
      <xdr:rowOff>57150</xdr:rowOff>
    </xdr:from>
    <xdr:to>
      <xdr:col>5</xdr:col>
      <xdr:colOff>371475</xdr:colOff>
      <xdr:row>87</xdr:row>
      <xdr:rowOff>0</xdr:rowOff>
    </xdr:to>
    <xdr:graphicFrame>
      <xdr:nvGraphicFramePr>
        <xdr:cNvPr id="3" name="Chart 7"/>
        <xdr:cNvGraphicFramePr/>
      </xdr:nvGraphicFramePr>
      <xdr:xfrm>
        <a:off x="38100" y="2200275"/>
        <a:ext cx="4143375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476250</xdr:colOff>
      <xdr:row>3</xdr:row>
      <xdr:rowOff>19050</xdr:rowOff>
    </xdr:from>
    <xdr:to>
      <xdr:col>12</xdr:col>
      <xdr:colOff>409575</xdr:colOff>
      <xdr:row>13</xdr:row>
      <xdr:rowOff>104775</xdr:rowOff>
    </xdr:to>
    <xdr:graphicFrame>
      <xdr:nvGraphicFramePr>
        <xdr:cNvPr id="4" name="Chart 8"/>
        <xdr:cNvGraphicFramePr/>
      </xdr:nvGraphicFramePr>
      <xdr:xfrm>
        <a:off x="4286250" y="485775"/>
        <a:ext cx="4067175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466725</xdr:colOff>
      <xdr:row>14</xdr:row>
      <xdr:rowOff>57150</xdr:rowOff>
    </xdr:from>
    <xdr:to>
      <xdr:col>12</xdr:col>
      <xdr:colOff>409575</xdr:colOff>
      <xdr:row>87</xdr:row>
      <xdr:rowOff>0</xdr:rowOff>
    </xdr:to>
    <xdr:graphicFrame>
      <xdr:nvGraphicFramePr>
        <xdr:cNvPr id="5" name="Chart 9"/>
        <xdr:cNvGraphicFramePr/>
      </xdr:nvGraphicFramePr>
      <xdr:xfrm>
        <a:off x="4276725" y="2200275"/>
        <a:ext cx="4076700" cy="1724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87</xdr:row>
      <xdr:rowOff>85725</xdr:rowOff>
    </xdr:from>
    <xdr:to>
      <xdr:col>12</xdr:col>
      <xdr:colOff>400050</xdr:colOff>
      <xdr:row>98</xdr:row>
      <xdr:rowOff>19050</xdr:rowOff>
    </xdr:to>
    <xdr:graphicFrame>
      <xdr:nvGraphicFramePr>
        <xdr:cNvPr id="6" name="Chart 10"/>
        <xdr:cNvGraphicFramePr/>
      </xdr:nvGraphicFramePr>
      <xdr:xfrm>
        <a:off x="4276725" y="4010025"/>
        <a:ext cx="4067175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78"/>
  <sheetViews>
    <sheetView showGridLines="0" tabSelected="1" workbookViewId="0" topLeftCell="A1">
      <selection activeCell="E2" sqref="E2"/>
    </sheetView>
  </sheetViews>
  <sheetFormatPr defaultColWidth="11.421875" defaultRowHeight="12.75"/>
  <cols>
    <col min="1" max="1" width="19.28125" style="0" customWidth="1"/>
    <col min="2" max="3" width="8.8515625" style="0" customWidth="1"/>
    <col min="4" max="4" width="11.28125" style="0" customWidth="1"/>
    <col min="5" max="16384" width="8.8515625" style="0" customWidth="1"/>
  </cols>
  <sheetData>
    <row r="2" ht="12">
      <c r="A2" s="11" t="s">
        <v>0</v>
      </c>
    </row>
    <row r="3" ht="12">
      <c r="C3" s="1"/>
    </row>
    <row r="4" spans="1:4" ht="12">
      <c r="A4" t="s">
        <v>1</v>
      </c>
      <c r="B4">
        <v>1</v>
      </c>
      <c r="C4">
        <v>2</v>
      </c>
      <c r="D4">
        <v>3</v>
      </c>
    </row>
    <row r="5" ht="12">
      <c r="A5" t="s">
        <v>2</v>
      </c>
    </row>
    <row r="6" spans="1:4" ht="12">
      <c r="A6" t="s">
        <v>3</v>
      </c>
      <c r="B6">
        <v>1000</v>
      </c>
      <c r="C6">
        <v>1000</v>
      </c>
      <c r="D6">
        <v>1000</v>
      </c>
    </row>
    <row r="7" spans="1:4" ht="12">
      <c r="A7" t="s">
        <v>4</v>
      </c>
      <c r="B7">
        <v>25</v>
      </c>
      <c r="C7">
        <v>30</v>
      </c>
      <c r="D7">
        <v>35</v>
      </c>
    </row>
    <row r="8" spans="1:4" ht="12">
      <c r="A8" t="s">
        <v>5</v>
      </c>
      <c r="B8" s="2">
        <v>0.05</v>
      </c>
      <c r="C8" s="2">
        <v>0.05</v>
      </c>
      <c r="D8" s="2">
        <v>0.05</v>
      </c>
    </row>
    <row r="9" ht="12">
      <c r="A9" t="s">
        <v>6</v>
      </c>
    </row>
    <row r="10" spans="1:4" ht="12">
      <c r="A10" t="s">
        <v>7</v>
      </c>
      <c r="B10">
        <v>50</v>
      </c>
      <c r="C10">
        <v>50</v>
      </c>
      <c r="D10">
        <v>50</v>
      </c>
    </row>
    <row r="11" spans="1:4" ht="12">
      <c r="A11" t="s">
        <v>8</v>
      </c>
      <c r="B11" s="2">
        <v>0.05</v>
      </c>
      <c r="C11" s="2">
        <v>0.05</v>
      </c>
      <c r="D11" s="2">
        <v>0.05</v>
      </c>
    </row>
    <row r="12" ht="12">
      <c r="A12" t="s">
        <v>9</v>
      </c>
    </row>
    <row r="13" spans="1:4" ht="12">
      <c r="A13" t="s">
        <v>10</v>
      </c>
      <c r="B13" s="2">
        <v>1</v>
      </c>
      <c r="C13" s="2">
        <v>1</v>
      </c>
      <c r="D13" s="2">
        <v>1</v>
      </c>
    </row>
    <row r="14" spans="1:4" ht="12">
      <c r="A14" t="s">
        <v>11</v>
      </c>
      <c r="B14" s="2">
        <v>1</v>
      </c>
      <c r="C14" s="2">
        <v>1</v>
      </c>
      <c r="D14" s="2">
        <v>1</v>
      </c>
    </row>
    <row r="18" spans="1:52" ht="12" hidden="1">
      <c r="A18" s="9" t="s">
        <v>12</v>
      </c>
      <c r="B18" s="10">
        <f aca="true" t="shared" si="0" ref="B18:AG18">B41</f>
        <v>0</v>
      </c>
      <c r="C18" s="10">
        <f t="shared" si="0"/>
        <v>1</v>
      </c>
      <c r="D18" s="10">
        <f t="shared" si="0"/>
        <v>2</v>
      </c>
      <c r="E18" s="10">
        <f t="shared" si="0"/>
        <v>3</v>
      </c>
      <c r="F18" s="10">
        <f t="shared" si="0"/>
        <v>4</v>
      </c>
      <c r="G18" s="10">
        <f t="shared" si="0"/>
        <v>5</v>
      </c>
      <c r="H18" s="10">
        <f t="shared" si="0"/>
        <v>6</v>
      </c>
      <c r="I18" s="10">
        <f t="shared" si="0"/>
        <v>7</v>
      </c>
      <c r="J18" s="10">
        <f t="shared" si="0"/>
        <v>8</v>
      </c>
      <c r="K18" s="10">
        <f t="shared" si="0"/>
        <v>9</v>
      </c>
      <c r="L18" s="10">
        <f t="shared" si="0"/>
        <v>10</v>
      </c>
      <c r="M18" s="10">
        <f t="shared" si="0"/>
        <v>11</v>
      </c>
      <c r="N18" s="10">
        <f t="shared" si="0"/>
        <v>12</v>
      </c>
      <c r="O18" s="10">
        <f t="shared" si="0"/>
        <v>13</v>
      </c>
      <c r="P18" s="10">
        <f t="shared" si="0"/>
        <v>14</v>
      </c>
      <c r="Q18" s="10">
        <f t="shared" si="0"/>
        <v>15</v>
      </c>
      <c r="R18" s="10">
        <f t="shared" si="0"/>
        <v>16</v>
      </c>
      <c r="S18" s="10">
        <f t="shared" si="0"/>
        <v>17</v>
      </c>
      <c r="T18" s="10">
        <f t="shared" si="0"/>
        <v>18</v>
      </c>
      <c r="U18" s="10">
        <f t="shared" si="0"/>
        <v>19</v>
      </c>
      <c r="V18" s="10">
        <f t="shared" si="0"/>
        <v>20</v>
      </c>
      <c r="W18" s="10">
        <f t="shared" si="0"/>
        <v>21</v>
      </c>
      <c r="X18" s="10">
        <f t="shared" si="0"/>
        <v>22</v>
      </c>
      <c r="Y18" s="10">
        <f t="shared" si="0"/>
        <v>23</v>
      </c>
      <c r="Z18" s="10">
        <f t="shared" si="0"/>
        <v>24</v>
      </c>
      <c r="AA18" s="10">
        <f t="shared" si="0"/>
        <v>25</v>
      </c>
      <c r="AB18" s="10">
        <f t="shared" si="0"/>
        <v>26</v>
      </c>
      <c r="AC18" s="10">
        <f t="shared" si="0"/>
        <v>27</v>
      </c>
      <c r="AD18" s="10">
        <f t="shared" si="0"/>
        <v>28</v>
      </c>
      <c r="AE18" s="10">
        <f t="shared" si="0"/>
        <v>29</v>
      </c>
      <c r="AF18" s="10">
        <f t="shared" si="0"/>
        <v>30</v>
      </c>
      <c r="AG18" s="10">
        <f t="shared" si="0"/>
        <v>31</v>
      </c>
      <c r="AH18" s="10">
        <f aca="true" t="shared" si="1" ref="AH18:AZ18">AH41</f>
        <v>32</v>
      </c>
      <c r="AI18" s="10">
        <f t="shared" si="1"/>
        <v>33</v>
      </c>
      <c r="AJ18" s="10">
        <f t="shared" si="1"/>
        <v>34</v>
      </c>
      <c r="AK18" s="10">
        <f t="shared" si="1"/>
        <v>35</v>
      </c>
      <c r="AL18" s="10">
        <f t="shared" si="1"/>
        <v>36</v>
      </c>
      <c r="AM18" s="10">
        <f t="shared" si="1"/>
        <v>37</v>
      </c>
      <c r="AN18" s="10">
        <f t="shared" si="1"/>
        <v>38</v>
      </c>
      <c r="AO18" s="10">
        <f t="shared" si="1"/>
        <v>39</v>
      </c>
      <c r="AP18" s="10">
        <f t="shared" si="1"/>
        <v>40</v>
      </c>
      <c r="AQ18" s="10">
        <f t="shared" si="1"/>
        <v>41</v>
      </c>
      <c r="AR18" s="10">
        <f t="shared" si="1"/>
        <v>42</v>
      </c>
      <c r="AS18" s="10">
        <f t="shared" si="1"/>
        <v>43</v>
      </c>
      <c r="AT18" s="10">
        <f t="shared" si="1"/>
        <v>44</v>
      </c>
      <c r="AU18" s="10">
        <f t="shared" si="1"/>
        <v>45</v>
      </c>
      <c r="AV18" s="10">
        <f t="shared" si="1"/>
        <v>46</v>
      </c>
      <c r="AW18" s="10">
        <f t="shared" si="1"/>
        <v>47</v>
      </c>
      <c r="AX18" s="10">
        <f t="shared" si="1"/>
        <v>48</v>
      </c>
      <c r="AY18" s="10">
        <f t="shared" si="1"/>
        <v>49</v>
      </c>
      <c r="AZ18" s="10">
        <f t="shared" si="1"/>
        <v>50</v>
      </c>
    </row>
    <row r="19" spans="1:52" ht="12" hidden="1">
      <c r="A19">
        <v>1</v>
      </c>
      <c r="B19" s="6">
        <f aca="true" t="shared" si="2" ref="B19:AG19">B45</f>
        <v>1075</v>
      </c>
      <c r="C19" s="6">
        <f t="shared" si="2"/>
        <v>1101.25</v>
      </c>
      <c r="D19" s="6">
        <f t="shared" si="2"/>
        <v>1126.1875</v>
      </c>
      <c r="E19" s="6">
        <f t="shared" si="2"/>
        <v>1149.615625</v>
      </c>
      <c r="F19" s="6">
        <f t="shared" si="2"/>
        <v>1171.32109375</v>
      </c>
      <c r="G19" s="6">
        <f t="shared" si="2"/>
        <v>1191.0730703125</v>
      </c>
      <c r="H19" s="6">
        <f t="shared" si="2"/>
        <v>1208.621941796875</v>
      </c>
      <c r="I19" s="6">
        <f t="shared" si="2"/>
        <v>1223.6980177539062</v>
      </c>
      <c r="J19" s="6">
        <f t="shared" si="2"/>
        <v>1236.0101464521485</v>
      </c>
      <c r="K19" s="6">
        <f t="shared" si="2"/>
        <v>1245.2442429758303</v>
      </c>
      <c r="L19" s="6">
        <f t="shared" si="2"/>
        <v>1251.0617237857498</v>
      </c>
      <c r="M19" s="6">
        <f t="shared" si="2"/>
        <v>1253.0978420692215</v>
      </c>
      <c r="N19" s="6">
        <f t="shared" si="2"/>
        <v>1250.959917871576</v>
      </c>
      <c r="O19" s="6">
        <f t="shared" si="2"/>
        <v>1244.2254566489928</v>
      </c>
      <c r="P19" s="6">
        <f t="shared" si="2"/>
        <v>1232.4401495094726</v>
      </c>
      <c r="Q19" s="6">
        <f t="shared" si="2"/>
        <v>1215.115748014378</v>
      </c>
      <c r="R19" s="6">
        <f t="shared" si="2"/>
        <v>1191.727805996</v>
      </c>
      <c r="S19" s="6">
        <f t="shared" si="2"/>
        <v>1161.7132804057483</v>
      </c>
      <c r="T19" s="6">
        <f t="shared" si="2"/>
        <v>1124.4679827414814</v>
      </c>
      <c r="U19" s="6">
        <f t="shared" si="2"/>
        <v>1079.3438721097734</v>
      </c>
      <c r="V19" s="6">
        <f t="shared" si="2"/>
        <v>1025.646180458041</v>
      </c>
      <c r="W19" s="6">
        <f t="shared" si="2"/>
        <v>962.6303599608609</v>
      </c>
      <c r="X19" s="6">
        <f t="shared" si="2"/>
        <v>889.4988419628177</v>
      </c>
      <c r="Y19" s="6">
        <f t="shared" si="2"/>
        <v>805.3975962650679</v>
      </c>
      <c r="Z19" s="6">
        <f t="shared" si="2"/>
        <v>709.4124788926362</v>
      </c>
      <c r="AA19" s="6">
        <f t="shared" si="2"/>
        <v>600.5653557922985</v>
      </c>
      <c r="AB19" s="6">
        <f t="shared" si="2"/>
        <v>477.80998918469555</v>
      </c>
      <c r="AC19" s="6">
        <f t="shared" si="2"/>
        <v>340.0276725268515</v>
      </c>
      <c r="AD19" s="6">
        <f t="shared" si="2"/>
        <v>186.02259923026133</v>
      </c>
      <c r="AE19" s="6">
        <f t="shared" si="2"/>
        <v>25</v>
      </c>
      <c r="AF19" s="6">
        <f t="shared" si="2"/>
        <v>25</v>
      </c>
      <c r="AG19" s="6">
        <f t="shared" si="2"/>
        <v>25</v>
      </c>
      <c r="AH19" s="6">
        <f aca="true" t="shared" si="3" ref="AH19:AZ19">AH45</f>
        <v>25</v>
      </c>
      <c r="AI19" s="6">
        <f t="shared" si="3"/>
        <v>25</v>
      </c>
      <c r="AJ19" s="6">
        <f t="shared" si="3"/>
        <v>25</v>
      </c>
      <c r="AK19" s="6">
        <f t="shared" si="3"/>
        <v>25</v>
      </c>
      <c r="AL19" s="6">
        <f t="shared" si="3"/>
        <v>25</v>
      </c>
      <c r="AM19" s="6">
        <f t="shared" si="3"/>
        <v>25</v>
      </c>
      <c r="AN19" s="6">
        <f t="shared" si="3"/>
        <v>25</v>
      </c>
      <c r="AO19" s="6">
        <f t="shared" si="3"/>
        <v>25</v>
      </c>
      <c r="AP19" s="6">
        <f t="shared" si="3"/>
        <v>25</v>
      </c>
      <c r="AQ19" s="6">
        <f t="shared" si="3"/>
        <v>25</v>
      </c>
      <c r="AR19" s="6">
        <f t="shared" si="3"/>
        <v>25</v>
      </c>
      <c r="AS19" s="6">
        <f t="shared" si="3"/>
        <v>25</v>
      </c>
      <c r="AT19" s="6">
        <f t="shared" si="3"/>
        <v>25</v>
      </c>
      <c r="AU19" s="6">
        <f t="shared" si="3"/>
        <v>25</v>
      </c>
      <c r="AV19" s="6">
        <f t="shared" si="3"/>
        <v>25</v>
      </c>
      <c r="AW19" s="6">
        <f t="shared" si="3"/>
        <v>25</v>
      </c>
      <c r="AX19" s="6">
        <f t="shared" si="3"/>
        <v>25</v>
      </c>
      <c r="AY19" s="6">
        <f t="shared" si="3"/>
        <v>25</v>
      </c>
      <c r="AZ19" s="6">
        <f t="shared" si="3"/>
        <v>25</v>
      </c>
    </row>
    <row r="20" spans="1:52" ht="12" hidden="1">
      <c r="A20">
        <v>2</v>
      </c>
      <c r="B20" s="6">
        <f aca="true" t="shared" si="4" ref="B20:AG20">B59</f>
        <v>1080</v>
      </c>
      <c r="C20" s="6">
        <f t="shared" si="4"/>
        <v>1111.5</v>
      </c>
      <c r="D20" s="6">
        <f t="shared" si="4"/>
        <v>1141.95</v>
      </c>
      <c r="E20" s="6">
        <f t="shared" si="4"/>
        <v>1171.16625</v>
      </c>
      <c r="F20" s="6">
        <f t="shared" si="4"/>
        <v>1198.9492500000001</v>
      </c>
      <c r="G20" s="6">
        <f t="shared" si="4"/>
        <v>1225.0826343750002</v>
      </c>
      <c r="H20" s="6">
        <f t="shared" si="4"/>
        <v>1249.3319840625004</v>
      </c>
      <c r="I20" s="6">
        <f t="shared" si="4"/>
        <v>1271.443562132813</v>
      </c>
      <c r="J20" s="6">
        <f t="shared" si="4"/>
        <v>1291.1429680500005</v>
      </c>
      <c r="K20" s="6">
        <f t="shared" si="4"/>
        <v>1308.1337056535747</v>
      </c>
      <c r="L20" s="6">
        <f t="shared" si="4"/>
        <v>1322.0956595973814</v>
      </c>
      <c r="M20" s="6">
        <f t="shared" si="4"/>
        <v>1332.6834746714349</v>
      </c>
      <c r="N20" s="6">
        <f t="shared" si="4"/>
        <v>1339.5248321039</v>
      </c>
      <c r="O20" s="6">
        <f t="shared" si="4"/>
        <v>1342.2186165929331</v>
      </c>
      <c r="P20" s="6">
        <f t="shared" si="4"/>
        <v>1340.3329674506099</v>
      </c>
      <c r="Q20" s="6">
        <f t="shared" si="4"/>
        <v>1333.403206852572</v>
      </c>
      <c r="R20" s="6">
        <f t="shared" si="4"/>
        <v>1320.9296377761038</v>
      </c>
      <c r="S20" s="6">
        <f t="shared" si="4"/>
        <v>1302.3752037748573</v>
      </c>
      <c r="T20" s="6">
        <f t="shared" si="4"/>
        <v>1277.1630022790457</v>
      </c>
      <c r="U20" s="6">
        <f t="shared" si="4"/>
        <v>1244.673642624216</v>
      </c>
      <c r="V20" s="6">
        <f t="shared" si="4"/>
        <v>1204.2424394982058</v>
      </c>
      <c r="W20" s="6">
        <f t="shared" si="4"/>
        <v>1155.156431953034</v>
      </c>
      <c r="X20" s="6">
        <f t="shared" si="4"/>
        <v>1096.6512175545995</v>
      </c>
      <c r="Y20" s="6">
        <f t="shared" si="4"/>
        <v>1027.907590636439</v>
      </c>
      <c r="Z20" s="6">
        <f t="shared" si="4"/>
        <v>948.0479729825757</v>
      </c>
      <c r="AA20" s="6">
        <f t="shared" si="4"/>
        <v>856.1326245867351</v>
      </c>
      <c r="AB20" s="6">
        <f t="shared" si="4"/>
        <v>751.1556214188539</v>
      </c>
      <c r="AC20" s="6">
        <f t="shared" si="4"/>
        <v>632.0405863727177</v>
      </c>
      <c r="AD20" s="6">
        <f t="shared" si="4"/>
        <v>497.63615876842084</v>
      </c>
      <c r="AE20" s="6">
        <f t="shared" si="4"/>
        <v>346.7111869377625</v>
      </c>
      <c r="AF20" s="6">
        <f t="shared" si="4"/>
        <v>177.94962752711723</v>
      </c>
      <c r="AG20" s="6">
        <f t="shared" si="4"/>
        <v>30</v>
      </c>
      <c r="AH20" s="6">
        <f aca="true" t="shared" si="5" ref="AH20:AZ20">AH59</f>
        <v>30</v>
      </c>
      <c r="AI20" s="6">
        <f t="shared" si="5"/>
        <v>30</v>
      </c>
      <c r="AJ20" s="6">
        <f t="shared" si="5"/>
        <v>30</v>
      </c>
      <c r="AK20" s="6">
        <f t="shared" si="5"/>
        <v>30</v>
      </c>
      <c r="AL20" s="6">
        <f t="shared" si="5"/>
        <v>30</v>
      </c>
      <c r="AM20" s="6">
        <f t="shared" si="5"/>
        <v>30</v>
      </c>
      <c r="AN20" s="6">
        <f t="shared" si="5"/>
        <v>30</v>
      </c>
      <c r="AO20" s="6">
        <f t="shared" si="5"/>
        <v>30</v>
      </c>
      <c r="AP20" s="6">
        <f t="shared" si="5"/>
        <v>30</v>
      </c>
      <c r="AQ20" s="6">
        <f t="shared" si="5"/>
        <v>30</v>
      </c>
      <c r="AR20" s="6">
        <f t="shared" si="5"/>
        <v>30</v>
      </c>
      <c r="AS20" s="6">
        <f t="shared" si="5"/>
        <v>30</v>
      </c>
      <c r="AT20" s="6">
        <f t="shared" si="5"/>
        <v>30</v>
      </c>
      <c r="AU20" s="6">
        <f t="shared" si="5"/>
        <v>30</v>
      </c>
      <c r="AV20" s="6">
        <f t="shared" si="5"/>
        <v>30</v>
      </c>
      <c r="AW20" s="6">
        <f t="shared" si="5"/>
        <v>30</v>
      </c>
      <c r="AX20" s="6">
        <f t="shared" si="5"/>
        <v>30</v>
      </c>
      <c r="AY20" s="6">
        <f t="shared" si="5"/>
        <v>30</v>
      </c>
      <c r="AZ20" s="6">
        <f t="shared" si="5"/>
        <v>30</v>
      </c>
    </row>
    <row r="21" spans="1:52" ht="12" hidden="1">
      <c r="A21">
        <v>3</v>
      </c>
      <c r="B21" s="6">
        <f aca="true" t="shared" si="6" ref="B21:AG21">B73</f>
        <v>1085</v>
      </c>
      <c r="C21" s="6">
        <f t="shared" si="6"/>
        <v>1121.75</v>
      </c>
      <c r="D21" s="6">
        <f t="shared" si="6"/>
        <v>1157.7125</v>
      </c>
      <c r="E21" s="6">
        <f t="shared" si="6"/>
        <v>1192.716875</v>
      </c>
      <c r="F21" s="6">
        <f t="shared" si="6"/>
        <v>1226.5774062500002</v>
      </c>
      <c r="G21" s="6">
        <f t="shared" si="6"/>
        <v>1259.0921984375002</v>
      </c>
      <c r="H21" s="6">
        <f t="shared" si="6"/>
        <v>1290.0420263281253</v>
      </c>
      <c r="I21" s="6">
        <f t="shared" si="6"/>
        <v>1319.189106511719</v>
      </c>
      <c r="J21" s="6">
        <f t="shared" si="6"/>
        <v>1346.275789647852</v>
      </c>
      <c r="K21" s="6">
        <f t="shared" si="6"/>
        <v>1371.0231683313189</v>
      </c>
      <c r="L21" s="6">
        <f t="shared" si="6"/>
        <v>1393.1295954090128</v>
      </c>
      <c r="M21" s="6">
        <f t="shared" si="6"/>
        <v>1412.2691072736477</v>
      </c>
      <c r="N21" s="6">
        <f t="shared" si="6"/>
        <v>1428.0897463362235</v>
      </c>
      <c r="O21" s="6">
        <f t="shared" si="6"/>
        <v>1440.2117765368728</v>
      </c>
      <c r="P21" s="6">
        <f t="shared" si="6"/>
        <v>1448.2257853917465</v>
      </c>
      <c r="Q21" s="6">
        <f t="shared" si="6"/>
        <v>1451.6906656907654</v>
      </c>
      <c r="R21" s="6">
        <f t="shared" si="6"/>
        <v>1450.1314695562069</v>
      </c>
      <c r="S21" s="6">
        <f t="shared" si="6"/>
        <v>1443.0371271439656</v>
      </c>
      <c r="T21" s="6">
        <f t="shared" si="6"/>
        <v>1429.8580218166096</v>
      </c>
      <c r="U21" s="6">
        <f t="shared" si="6"/>
        <v>1410.003413138658</v>
      </c>
      <c r="V21" s="6">
        <f t="shared" si="6"/>
        <v>1382.83869853837</v>
      </c>
      <c r="W21" s="6">
        <f t="shared" si="6"/>
        <v>1347.6825039452062</v>
      </c>
      <c r="X21" s="6">
        <f t="shared" si="6"/>
        <v>1303.80359314638</v>
      </c>
      <c r="Y21" s="6">
        <f t="shared" si="6"/>
        <v>1250.4175850078086</v>
      </c>
      <c r="Z21" s="6">
        <f t="shared" si="6"/>
        <v>1186.6834670725138</v>
      </c>
      <c r="AA21" s="6">
        <f t="shared" si="6"/>
        <v>1111.69989338117</v>
      </c>
      <c r="AB21" s="6">
        <f t="shared" si="6"/>
        <v>1024.5012536530107</v>
      </c>
      <c r="AC21" s="6">
        <f t="shared" si="6"/>
        <v>924.0535002185825</v>
      </c>
      <c r="AD21" s="6">
        <f t="shared" si="6"/>
        <v>809.2497183065789</v>
      </c>
      <c r="AE21" s="6">
        <f t="shared" si="6"/>
        <v>678.9054244528284</v>
      </c>
      <c r="AF21" s="6">
        <f t="shared" si="6"/>
        <v>531.7535769179364</v>
      </c>
      <c r="AG21" s="6">
        <f t="shared" si="6"/>
        <v>366.4392810684231</v>
      </c>
      <c r="AH21" s="6">
        <f aca="true" t="shared" si="7" ref="AH21:AZ21">AH73</f>
        <v>181.51417169166368</v>
      </c>
      <c r="AI21" s="6">
        <f t="shared" si="7"/>
        <v>35</v>
      </c>
      <c r="AJ21" s="6">
        <f t="shared" si="7"/>
        <v>35</v>
      </c>
      <c r="AK21" s="6">
        <f t="shared" si="7"/>
        <v>35</v>
      </c>
      <c r="AL21" s="6">
        <f t="shared" si="7"/>
        <v>35</v>
      </c>
      <c r="AM21" s="6">
        <f t="shared" si="7"/>
        <v>35</v>
      </c>
      <c r="AN21" s="6">
        <f t="shared" si="7"/>
        <v>35</v>
      </c>
      <c r="AO21" s="6">
        <f t="shared" si="7"/>
        <v>35</v>
      </c>
      <c r="AP21" s="6">
        <f t="shared" si="7"/>
        <v>35</v>
      </c>
      <c r="AQ21" s="6">
        <f t="shared" si="7"/>
        <v>35</v>
      </c>
      <c r="AR21" s="6">
        <f t="shared" si="7"/>
        <v>35</v>
      </c>
      <c r="AS21" s="6">
        <f t="shared" si="7"/>
        <v>35</v>
      </c>
      <c r="AT21" s="6">
        <f t="shared" si="7"/>
        <v>35</v>
      </c>
      <c r="AU21" s="6">
        <f t="shared" si="7"/>
        <v>35</v>
      </c>
      <c r="AV21" s="6">
        <f t="shared" si="7"/>
        <v>35</v>
      </c>
      <c r="AW21" s="6">
        <f t="shared" si="7"/>
        <v>35</v>
      </c>
      <c r="AX21" s="6">
        <f t="shared" si="7"/>
        <v>35</v>
      </c>
      <c r="AY21" s="6">
        <f t="shared" si="7"/>
        <v>35</v>
      </c>
      <c r="AZ21" s="6">
        <f t="shared" si="7"/>
        <v>35</v>
      </c>
    </row>
    <row r="22" spans="1:52" ht="12" hidden="1">
      <c r="A22" s="9" t="s">
        <v>13</v>
      </c>
      <c r="B22" s="10">
        <f aca="true" t="shared" si="8" ref="B22:AG22">B41</f>
        <v>0</v>
      </c>
      <c r="C22" s="10">
        <f t="shared" si="8"/>
        <v>1</v>
      </c>
      <c r="D22" s="10">
        <f t="shared" si="8"/>
        <v>2</v>
      </c>
      <c r="E22" s="10">
        <f t="shared" si="8"/>
        <v>3</v>
      </c>
      <c r="F22" s="10">
        <f t="shared" si="8"/>
        <v>4</v>
      </c>
      <c r="G22" s="10">
        <f t="shared" si="8"/>
        <v>5</v>
      </c>
      <c r="H22" s="10">
        <f t="shared" si="8"/>
        <v>6</v>
      </c>
      <c r="I22" s="10">
        <f t="shared" si="8"/>
        <v>7</v>
      </c>
      <c r="J22" s="10">
        <f t="shared" si="8"/>
        <v>8</v>
      </c>
      <c r="K22" s="10">
        <f t="shared" si="8"/>
        <v>9</v>
      </c>
      <c r="L22" s="10">
        <f t="shared" si="8"/>
        <v>10</v>
      </c>
      <c r="M22" s="10">
        <f t="shared" si="8"/>
        <v>11</v>
      </c>
      <c r="N22" s="10">
        <f t="shared" si="8"/>
        <v>12</v>
      </c>
      <c r="O22" s="10">
        <f t="shared" si="8"/>
        <v>13</v>
      </c>
      <c r="P22" s="10">
        <f t="shared" si="8"/>
        <v>14</v>
      </c>
      <c r="Q22" s="10">
        <f t="shared" si="8"/>
        <v>15</v>
      </c>
      <c r="R22" s="10">
        <f t="shared" si="8"/>
        <v>16</v>
      </c>
      <c r="S22" s="10">
        <f t="shared" si="8"/>
        <v>17</v>
      </c>
      <c r="T22" s="10">
        <f t="shared" si="8"/>
        <v>18</v>
      </c>
      <c r="U22" s="10">
        <f t="shared" si="8"/>
        <v>19</v>
      </c>
      <c r="V22" s="10">
        <f t="shared" si="8"/>
        <v>20</v>
      </c>
      <c r="W22" s="10">
        <f t="shared" si="8"/>
        <v>21</v>
      </c>
      <c r="X22" s="10">
        <f t="shared" si="8"/>
        <v>22</v>
      </c>
      <c r="Y22" s="10">
        <f t="shared" si="8"/>
        <v>23</v>
      </c>
      <c r="Z22" s="10">
        <f t="shared" si="8"/>
        <v>24</v>
      </c>
      <c r="AA22" s="10">
        <f t="shared" si="8"/>
        <v>25</v>
      </c>
      <c r="AB22" s="10">
        <f t="shared" si="8"/>
        <v>26</v>
      </c>
      <c r="AC22" s="10">
        <f t="shared" si="8"/>
        <v>27</v>
      </c>
      <c r="AD22" s="10">
        <f t="shared" si="8"/>
        <v>28</v>
      </c>
      <c r="AE22" s="10">
        <f t="shared" si="8"/>
        <v>29</v>
      </c>
      <c r="AF22" s="10">
        <f t="shared" si="8"/>
        <v>30</v>
      </c>
      <c r="AG22" s="10">
        <f t="shared" si="8"/>
        <v>31</v>
      </c>
      <c r="AH22" s="10">
        <f aca="true" t="shared" si="9" ref="AH22:AZ22">AH41</f>
        <v>32</v>
      </c>
      <c r="AI22" s="10">
        <f t="shared" si="9"/>
        <v>33</v>
      </c>
      <c r="AJ22" s="10">
        <f t="shared" si="9"/>
        <v>34</v>
      </c>
      <c r="AK22" s="10">
        <f t="shared" si="9"/>
        <v>35</v>
      </c>
      <c r="AL22" s="10">
        <f t="shared" si="9"/>
        <v>36</v>
      </c>
      <c r="AM22" s="10">
        <f t="shared" si="9"/>
        <v>37</v>
      </c>
      <c r="AN22" s="10">
        <f t="shared" si="9"/>
        <v>38</v>
      </c>
      <c r="AO22" s="10">
        <f t="shared" si="9"/>
        <v>39</v>
      </c>
      <c r="AP22" s="10">
        <f t="shared" si="9"/>
        <v>40</v>
      </c>
      <c r="AQ22" s="10">
        <f t="shared" si="9"/>
        <v>41</v>
      </c>
      <c r="AR22" s="10">
        <f t="shared" si="9"/>
        <v>42</v>
      </c>
      <c r="AS22" s="10">
        <f t="shared" si="9"/>
        <v>43</v>
      </c>
      <c r="AT22" s="10">
        <f t="shared" si="9"/>
        <v>44</v>
      </c>
      <c r="AU22" s="10">
        <f t="shared" si="9"/>
        <v>45</v>
      </c>
      <c r="AV22" s="10">
        <f t="shared" si="9"/>
        <v>46</v>
      </c>
      <c r="AW22" s="10">
        <f t="shared" si="9"/>
        <v>47</v>
      </c>
      <c r="AX22" s="10">
        <f t="shared" si="9"/>
        <v>48</v>
      </c>
      <c r="AY22" s="10">
        <f t="shared" si="9"/>
        <v>49</v>
      </c>
      <c r="AZ22" s="10">
        <f t="shared" si="9"/>
        <v>50</v>
      </c>
    </row>
    <row r="23" spans="1:52" ht="12" hidden="1">
      <c r="A23">
        <v>1</v>
      </c>
      <c r="B23" s="6">
        <f aca="true" t="shared" si="10" ref="B23:AG23">B43</f>
        <v>25</v>
      </c>
      <c r="C23" s="6">
        <f t="shared" si="10"/>
        <v>25</v>
      </c>
      <c r="D23" s="6">
        <f t="shared" si="10"/>
        <v>25</v>
      </c>
      <c r="E23" s="6">
        <f t="shared" si="10"/>
        <v>25</v>
      </c>
      <c r="F23" s="6">
        <f t="shared" si="10"/>
        <v>25</v>
      </c>
      <c r="G23" s="6">
        <f t="shared" si="10"/>
        <v>25</v>
      </c>
      <c r="H23" s="6">
        <f t="shared" si="10"/>
        <v>25</v>
      </c>
      <c r="I23" s="6">
        <f t="shared" si="10"/>
        <v>25</v>
      </c>
      <c r="J23" s="6">
        <f t="shared" si="10"/>
        <v>25</v>
      </c>
      <c r="K23" s="6">
        <f t="shared" si="10"/>
        <v>25</v>
      </c>
      <c r="L23" s="6">
        <f t="shared" si="10"/>
        <v>25</v>
      </c>
      <c r="M23" s="6">
        <f t="shared" si="10"/>
        <v>25</v>
      </c>
      <c r="N23" s="6">
        <f t="shared" si="10"/>
        <v>25</v>
      </c>
      <c r="O23" s="6">
        <f t="shared" si="10"/>
        <v>25</v>
      </c>
      <c r="P23" s="6">
        <f t="shared" si="10"/>
        <v>25</v>
      </c>
      <c r="Q23" s="6">
        <f t="shared" si="10"/>
        <v>25</v>
      </c>
      <c r="R23" s="6">
        <f t="shared" si="10"/>
        <v>25</v>
      </c>
      <c r="S23" s="6">
        <f t="shared" si="10"/>
        <v>25</v>
      </c>
      <c r="T23" s="6">
        <f t="shared" si="10"/>
        <v>25</v>
      </c>
      <c r="U23" s="6">
        <f t="shared" si="10"/>
        <v>25</v>
      </c>
      <c r="V23" s="6">
        <f t="shared" si="10"/>
        <v>25</v>
      </c>
      <c r="W23" s="6">
        <f t="shared" si="10"/>
        <v>25</v>
      </c>
      <c r="X23" s="6">
        <f t="shared" si="10"/>
        <v>25</v>
      </c>
      <c r="Y23" s="6">
        <f t="shared" si="10"/>
        <v>25</v>
      </c>
      <c r="Z23" s="6">
        <f t="shared" si="10"/>
        <v>25</v>
      </c>
      <c r="AA23" s="6">
        <f t="shared" si="10"/>
        <v>25</v>
      </c>
      <c r="AB23" s="6">
        <f t="shared" si="10"/>
        <v>25</v>
      </c>
      <c r="AC23" s="6">
        <f t="shared" si="10"/>
        <v>25</v>
      </c>
      <c r="AD23" s="6">
        <f t="shared" si="10"/>
        <v>25</v>
      </c>
      <c r="AE23" s="6">
        <f t="shared" si="10"/>
        <v>25</v>
      </c>
      <c r="AF23" s="6">
        <f t="shared" si="10"/>
        <v>25</v>
      </c>
      <c r="AG23" s="6">
        <f t="shared" si="10"/>
        <v>25</v>
      </c>
      <c r="AH23" s="6">
        <f aca="true" t="shared" si="11" ref="AH23:AZ23">AH43</f>
        <v>25</v>
      </c>
      <c r="AI23" s="6">
        <f t="shared" si="11"/>
        <v>25</v>
      </c>
      <c r="AJ23" s="6">
        <f t="shared" si="11"/>
        <v>25</v>
      </c>
      <c r="AK23" s="6">
        <f t="shared" si="11"/>
        <v>25</v>
      </c>
      <c r="AL23" s="6">
        <f t="shared" si="11"/>
        <v>25</v>
      </c>
      <c r="AM23" s="6">
        <f t="shared" si="11"/>
        <v>25</v>
      </c>
      <c r="AN23" s="6">
        <f t="shared" si="11"/>
        <v>25</v>
      </c>
      <c r="AO23" s="6">
        <f t="shared" si="11"/>
        <v>25</v>
      </c>
      <c r="AP23" s="6">
        <f t="shared" si="11"/>
        <v>25</v>
      </c>
      <c r="AQ23" s="6">
        <f t="shared" si="11"/>
        <v>25</v>
      </c>
      <c r="AR23" s="6">
        <f t="shared" si="11"/>
        <v>25</v>
      </c>
      <c r="AS23" s="6">
        <f t="shared" si="11"/>
        <v>25</v>
      </c>
      <c r="AT23" s="6">
        <f t="shared" si="11"/>
        <v>25</v>
      </c>
      <c r="AU23" s="6">
        <f t="shared" si="11"/>
        <v>25</v>
      </c>
      <c r="AV23" s="6">
        <f t="shared" si="11"/>
        <v>25</v>
      </c>
      <c r="AW23" s="6">
        <f t="shared" si="11"/>
        <v>25</v>
      </c>
      <c r="AX23" s="6">
        <f t="shared" si="11"/>
        <v>25</v>
      </c>
      <c r="AY23" s="6">
        <f t="shared" si="11"/>
        <v>25</v>
      </c>
      <c r="AZ23" s="6">
        <f t="shared" si="11"/>
        <v>25</v>
      </c>
    </row>
    <row r="24" spans="1:52" ht="12" hidden="1">
      <c r="A24">
        <v>2</v>
      </c>
      <c r="B24" s="6">
        <f aca="true" t="shared" si="12" ref="B24:AG24">B57</f>
        <v>30</v>
      </c>
      <c r="C24" s="6">
        <f t="shared" si="12"/>
        <v>30</v>
      </c>
      <c r="D24" s="6">
        <f t="shared" si="12"/>
        <v>30</v>
      </c>
      <c r="E24" s="6">
        <f t="shared" si="12"/>
        <v>30</v>
      </c>
      <c r="F24" s="6">
        <f t="shared" si="12"/>
        <v>30</v>
      </c>
      <c r="G24" s="6">
        <f t="shared" si="12"/>
        <v>30</v>
      </c>
      <c r="H24" s="6">
        <f t="shared" si="12"/>
        <v>30</v>
      </c>
      <c r="I24" s="6">
        <f t="shared" si="12"/>
        <v>30</v>
      </c>
      <c r="J24" s="6">
        <f t="shared" si="12"/>
        <v>30</v>
      </c>
      <c r="K24" s="6">
        <f t="shared" si="12"/>
        <v>30</v>
      </c>
      <c r="L24" s="6">
        <f t="shared" si="12"/>
        <v>30</v>
      </c>
      <c r="M24" s="6">
        <f t="shared" si="12"/>
        <v>30</v>
      </c>
      <c r="N24" s="6">
        <f t="shared" si="12"/>
        <v>30</v>
      </c>
      <c r="O24" s="6">
        <f t="shared" si="12"/>
        <v>30</v>
      </c>
      <c r="P24" s="6">
        <f t="shared" si="12"/>
        <v>30</v>
      </c>
      <c r="Q24" s="6">
        <f t="shared" si="12"/>
        <v>30</v>
      </c>
      <c r="R24" s="6">
        <f t="shared" si="12"/>
        <v>30</v>
      </c>
      <c r="S24" s="6">
        <f t="shared" si="12"/>
        <v>30</v>
      </c>
      <c r="T24" s="6">
        <f t="shared" si="12"/>
        <v>30</v>
      </c>
      <c r="U24" s="6">
        <f t="shared" si="12"/>
        <v>30</v>
      </c>
      <c r="V24" s="6">
        <f t="shared" si="12"/>
        <v>30</v>
      </c>
      <c r="W24" s="6">
        <f t="shared" si="12"/>
        <v>30</v>
      </c>
      <c r="X24" s="6">
        <f t="shared" si="12"/>
        <v>30</v>
      </c>
      <c r="Y24" s="6">
        <f t="shared" si="12"/>
        <v>30</v>
      </c>
      <c r="Z24" s="6">
        <f t="shared" si="12"/>
        <v>30</v>
      </c>
      <c r="AA24" s="6">
        <f t="shared" si="12"/>
        <v>30</v>
      </c>
      <c r="AB24" s="6">
        <f t="shared" si="12"/>
        <v>30</v>
      </c>
      <c r="AC24" s="6">
        <f t="shared" si="12"/>
        <v>30</v>
      </c>
      <c r="AD24" s="6">
        <f t="shared" si="12"/>
        <v>30</v>
      </c>
      <c r="AE24" s="6">
        <f t="shared" si="12"/>
        <v>30</v>
      </c>
      <c r="AF24" s="6">
        <f t="shared" si="12"/>
        <v>30</v>
      </c>
      <c r="AG24" s="6">
        <f t="shared" si="12"/>
        <v>30</v>
      </c>
      <c r="AH24" s="6">
        <f aca="true" t="shared" si="13" ref="AH24:AZ24">AH57</f>
        <v>30</v>
      </c>
      <c r="AI24" s="6">
        <f t="shared" si="13"/>
        <v>30</v>
      </c>
      <c r="AJ24" s="6">
        <f t="shared" si="13"/>
        <v>30</v>
      </c>
      <c r="AK24" s="6">
        <f t="shared" si="13"/>
        <v>30</v>
      </c>
      <c r="AL24" s="6">
        <f t="shared" si="13"/>
        <v>30</v>
      </c>
      <c r="AM24" s="6">
        <f t="shared" si="13"/>
        <v>30</v>
      </c>
      <c r="AN24" s="6">
        <f t="shared" si="13"/>
        <v>30</v>
      </c>
      <c r="AO24" s="6">
        <f t="shared" si="13"/>
        <v>30</v>
      </c>
      <c r="AP24" s="6">
        <f t="shared" si="13"/>
        <v>30</v>
      </c>
      <c r="AQ24" s="6">
        <f t="shared" si="13"/>
        <v>30</v>
      </c>
      <c r="AR24" s="6">
        <f t="shared" si="13"/>
        <v>30</v>
      </c>
      <c r="AS24" s="6">
        <f t="shared" si="13"/>
        <v>30</v>
      </c>
      <c r="AT24" s="6">
        <f t="shared" si="13"/>
        <v>30</v>
      </c>
      <c r="AU24" s="6">
        <f t="shared" si="13"/>
        <v>30</v>
      </c>
      <c r="AV24" s="6">
        <f t="shared" si="13"/>
        <v>30</v>
      </c>
      <c r="AW24" s="6">
        <f t="shared" si="13"/>
        <v>30</v>
      </c>
      <c r="AX24" s="6">
        <f t="shared" si="13"/>
        <v>30</v>
      </c>
      <c r="AY24" s="6">
        <f t="shared" si="13"/>
        <v>30</v>
      </c>
      <c r="AZ24" s="6">
        <f t="shared" si="13"/>
        <v>30</v>
      </c>
    </row>
    <row r="25" spans="1:52" ht="12" hidden="1">
      <c r="A25">
        <v>3</v>
      </c>
      <c r="B25" s="6">
        <f aca="true" t="shared" si="14" ref="B25:AG25">B71</f>
        <v>35</v>
      </c>
      <c r="C25" s="6">
        <f t="shared" si="14"/>
        <v>35</v>
      </c>
      <c r="D25" s="6">
        <f t="shared" si="14"/>
        <v>35</v>
      </c>
      <c r="E25" s="6">
        <f t="shared" si="14"/>
        <v>35</v>
      </c>
      <c r="F25" s="6">
        <f t="shared" si="14"/>
        <v>35</v>
      </c>
      <c r="G25" s="6">
        <f t="shared" si="14"/>
        <v>35</v>
      </c>
      <c r="H25" s="6">
        <f t="shared" si="14"/>
        <v>35</v>
      </c>
      <c r="I25" s="6">
        <f t="shared" si="14"/>
        <v>35</v>
      </c>
      <c r="J25" s="6">
        <f t="shared" si="14"/>
        <v>35</v>
      </c>
      <c r="K25" s="6">
        <f t="shared" si="14"/>
        <v>35</v>
      </c>
      <c r="L25" s="6">
        <f t="shared" si="14"/>
        <v>35</v>
      </c>
      <c r="M25" s="6">
        <f t="shared" si="14"/>
        <v>35</v>
      </c>
      <c r="N25" s="6">
        <f t="shared" si="14"/>
        <v>35</v>
      </c>
      <c r="O25" s="6">
        <f t="shared" si="14"/>
        <v>35</v>
      </c>
      <c r="P25" s="6">
        <f t="shared" si="14"/>
        <v>35</v>
      </c>
      <c r="Q25" s="6">
        <f t="shared" si="14"/>
        <v>35</v>
      </c>
      <c r="R25" s="6">
        <f t="shared" si="14"/>
        <v>35</v>
      </c>
      <c r="S25" s="6">
        <f t="shared" si="14"/>
        <v>35</v>
      </c>
      <c r="T25" s="6">
        <f t="shared" si="14"/>
        <v>35</v>
      </c>
      <c r="U25" s="6">
        <f t="shared" si="14"/>
        <v>35</v>
      </c>
      <c r="V25" s="6">
        <f t="shared" si="14"/>
        <v>35</v>
      </c>
      <c r="W25" s="6">
        <f t="shared" si="14"/>
        <v>35</v>
      </c>
      <c r="X25" s="6">
        <f t="shared" si="14"/>
        <v>35</v>
      </c>
      <c r="Y25" s="6">
        <f t="shared" si="14"/>
        <v>35</v>
      </c>
      <c r="Z25" s="6">
        <f t="shared" si="14"/>
        <v>35</v>
      </c>
      <c r="AA25" s="6">
        <f t="shared" si="14"/>
        <v>35</v>
      </c>
      <c r="AB25" s="6">
        <f t="shared" si="14"/>
        <v>35</v>
      </c>
      <c r="AC25" s="6">
        <f t="shared" si="14"/>
        <v>35</v>
      </c>
      <c r="AD25" s="6">
        <f t="shared" si="14"/>
        <v>35</v>
      </c>
      <c r="AE25" s="6">
        <f t="shared" si="14"/>
        <v>35</v>
      </c>
      <c r="AF25" s="6">
        <f t="shared" si="14"/>
        <v>35</v>
      </c>
      <c r="AG25" s="6">
        <f t="shared" si="14"/>
        <v>35</v>
      </c>
      <c r="AH25" s="6">
        <f aca="true" t="shared" si="15" ref="AH25:AZ25">AH71</f>
        <v>35</v>
      </c>
      <c r="AI25" s="6">
        <f t="shared" si="15"/>
        <v>35</v>
      </c>
      <c r="AJ25" s="6">
        <f t="shared" si="15"/>
        <v>35</v>
      </c>
      <c r="AK25" s="6">
        <f t="shared" si="15"/>
        <v>35</v>
      </c>
      <c r="AL25" s="6">
        <f t="shared" si="15"/>
        <v>35</v>
      </c>
      <c r="AM25" s="6">
        <f t="shared" si="15"/>
        <v>35</v>
      </c>
      <c r="AN25" s="6">
        <f t="shared" si="15"/>
        <v>35</v>
      </c>
      <c r="AO25" s="6">
        <f t="shared" si="15"/>
        <v>35</v>
      </c>
      <c r="AP25" s="6">
        <f t="shared" si="15"/>
        <v>35</v>
      </c>
      <c r="AQ25" s="6">
        <f t="shared" si="15"/>
        <v>35</v>
      </c>
      <c r="AR25" s="6">
        <f t="shared" si="15"/>
        <v>35</v>
      </c>
      <c r="AS25" s="6">
        <f t="shared" si="15"/>
        <v>35</v>
      </c>
      <c r="AT25" s="6">
        <f t="shared" si="15"/>
        <v>35</v>
      </c>
      <c r="AU25" s="6">
        <f t="shared" si="15"/>
        <v>35</v>
      </c>
      <c r="AV25" s="6">
        <f t="shared" si="15"/>
        <v>35</v>
      </c>
      <c r="AW25" s="6">
        <f t="shared" si="15"/>
        <v>35</v>
      </c>
      <c r="AX25" s="6">
        <f t="shared" si="15"/>
        <v>35</v>
      </c>
      <c r="AY25" s="6">
        <f t="shared" si="15"/>
        <v>35</v>
      </c>
      <c r="AZ25" s="6">
        <f t="shared" si="15"/>
        <v>35</v>
      </c>
    </row>
    <row r="26" spans="1:52" ht="12" hidden="1">
      <c r="A26" s="9" t="s">
        <v>14</v>
      </c>
      <c r="B26" s="10">
        <f aca="true" t="shared" si="16" ref="B26:AG26">B41</f>
        <v>0</v>
      </c>
      <c r="C26" s="10">
        <f t="shared" si="16"/>
        <v>1</v>
      </c>
      <c r="D26" s="10">
        <f t="shared" si="16"/>
        <v>2</v>
      </c>
      <c r="E26" s="10">
        <f t="shared" si="16"/>
        <v>3</v>
      </c>
      <c r="F26" s="10">
        <f t="shared" si="16"/>
        <v>4</v>
      </c>
      <c r="G26" s="10">
        <f t="shared" si="16"/>
        <v>5</v>
      </c>
      <c r="H26" s="10">
        <f t="shared" si="16"/>
        <v>6</v>
      </c>
      <c r="I26" s="10">
        <f t="shared" si="16"/>
        <v>7</v>
      </c>
      <c r="J26" s="10">
        <f t="shared" si="16"/>
        <v>8</v>
      </c>
      <c r="K26" s="10">
        <f t="shared" si="16"/>
        <v>9</v>
      </c>
      <c r="L26" s="10">
        <f t="shared" si="16"/>
        <v>10</v>
      </c>
      <c r="M26" s="10">
        <f t="shared" si="16"/>
        <v>11</v>
      </c>
      <c r="N26" s="10">
        <f t="shared" si="16"/>
        <v>12</v>
      </c>
      <c r="O26" s="10">
        <f t="shared" si="16"/>
        <v>13</v>
      </c>
      <c r="P26" s="10">
        <f t="shared" si="16"/>
        <v>14</v>
      </c>
      <c r="Q26" s="10">
        <f t="shared" si="16"/>
        <v>15</v>
      </c>
      <c r="R26" s="10">
        <f t="shared" si="16"/>
        <v>16</v>
      </c>
      <c r="S26" s="10">
        <f t="shared" si="16"/>
        <v>17</v>
      </c>
      <c r="T26" s="10">
        <f t="shared" si="16"/>
        <v>18</v>
      </c>
      <c r="U26" s="10">
        <f t="shared" si="16"/>
        <v>19</v>
      </c>
      <c r="V26" s="10">
        <f t="shared" si="16"/>
        <v>20</v>
      </c>
      <c r="W26" s="10">
        <f t="shared" si="16"/>
        <v>21</v>
      </c>
      <c r="X26" s="10">
        <f t="shared" si="16"/>
        <v>22</v>
      </c>
      <c r="Y26" s="10">
        <f t="shared" si="16"/>
        <v>23</v>
      </c>
      <c r="Z26" s="10">
        <f t="shared" si="16"/>
        <v>24</v>
      </c>
      <c r="AA26" s="10">
        <f t="shared" si="16"/>
        <v>25</v>
      </c>
      <c r="AB26" s="10">
        <f t="shared" si="16"/>
        <v>26</v>
      </c>
      <c r="AC26" s="10">
        <f t="shared" si="16"/>
        <v>27</v>
      </c>
      <c r="AD26" s="10">
        <f t="shared" si="16"/>
        <v>28</v>
      </c>
      <c r="AE26" s="10">
        <f t="shared" si="16"/>
        <v>29</v>
      </c>
      <c r="AF26" s="10">
        <f t="shared" si="16"/>
        <v>30</v>
      </c>
      <c r="AG26" s="10">
        <f t="shared" si="16"/>
        <v>31</v>
      </c>
      <c r="AH26" s="10">
        <f aca="true" t="shared" si="17" ref="AH26:AZ26">AH41</f>
        <v>32</v>
      </c>
      <c r="AI26" s="10">
        <f t="shared" si="17"/>
        <v>33</v>
      </c>
      <c r="AJ26" s="10">
        <f t="shared" si="17"/>
        <v>34</v>
      </c>
      <c r="AK26" s="10">
        <f t="shared" si="17"/>
        <v>35</v>
      </c>
      <c r="AL26" s="10">
        <f t="shared" si="17"/>
        <v>36</v>
      </c>
      <c r="AM26" s="10">
        <f t="shared" si="17"/>
        <v>37</v>
      </c>
      <c r="AN26" s="10">
        <f t="shared" si="17"/>
        <v>38</v>
      </c>
      <c r="AO26" s="10">
        <f t="shared" si="17"/>
        <v>39</v>
      </c>
      <c r="AP26" s="10">
        <f t="shared" si="17"/>
        <v>40</v>
      </c>
      <c r="AQ26" s="10">
        <f t="shared" si="17"/>
        <v>41</v>
      </c>
      <c r="AR26" s="10">
        <f t="shared" si="17"/>
        <v>42</v>
      </c>
      <c r="AS26" s="10">
        <f t="shared" si="17"/>
        <v>43</v>
      </c>
      <c r="AT26" s="10">
        <f t="shared" si="17"/>
        <v>44</v>
      </c>
      <c r="AU26" s="10">
        <f t="shared" si="17"/>
        <v>45</v>
      </c>
      <c r="AV26" s="10">
        <f t="shared" si="17"/>
        <v>46</v>
      </c>
      <c r="AW26" s="10">
        <f t="shared" si="17"/>
        <v>47</v>
      </c>
      <c r="AX26" s="10">
        <f t="shared" si="17"/>
        <v>48</v>
      </c>
      <c r="AY26" s="10">
        <f t="shared" si="17"/>
        <v>49</v>
      </c>
      <c r="AZ26" s="10">
        <f t="shared" si="17"/>
        <v>50</v>
      </c>
    </row>
    <row r="27" spans="1:52" ht="12" hidden="1">
      <c r="A27">
        <v>1</v>
      </c>
      <c r="B27" s="6">
        <f aca="true" t="shared" si="18" ref="B27:AG27">B44</f>
        <v>50</v>
      </c>
      <c r="C27" s="6">
        <f t="shared" si="18"/>
        <v>51.25</v>
      </c>
      <c r="D27" s="6">
        <f t="shared" si="18"/>
        <v>52.4375</v>
      </c>
      <c r="E27" s="6">
        <f t="shared" si="18"/>
        <v>53.553125</v>
      </c>
      <c r="F27" s="6">
        <f t="shared" si="18"/>
        <v>54.58671875</v>
      </c>
      <c r="G27" s="6">
        <f t="shared" si="18"/>
        <v>55.52728906250001</v>
      </c>
      <c r="H27" s="6">
        <f t="shared" si="18"/>
        <v>56.36294960937501</v>
      </c>
      <c r="I27" s="6">
        <f t="shared" si="18"/>
        <v>57.08085798828125</v>
      </c>
      <c r="J27" s="6">
        <f t="shared" si="18"/>
        <v>57.667149831054694</v>
      </c>
      <c r="K27" s="6">
        <f t="shared" si="18"/>
        <v>58.10686871313477</v>
      </c>
      <c r="L27" s="6">
        <f t="shared" si="18"/>
        <v>58.38389160884523</v>
      </c>
      <c r="M27" s="6">
        <f t="shared" si="18"/>
        <v>58.48084962234389</v>
      </c>
      <c r="N27" s="6">
        <f t="shared" si="18"/>
        <v>58.379043708170286</v>
      </c>
      <c r="O27" s="6">
        <f t="shared" si="18"/>
        <v>58.058355078523476</v>
      </c>
      <c r="P27" s="6">
        <f t="shared" si="18"/>
        <v>57.49714997664155</v>
      </c>
      <c r="Q27" s="6">
        <f t="shared" si="18"/>
        <v>56.67217847687514</v>
      </c>
      <c r="R27" s="6">
        <f t="shared" si="18"/>
        <v>55.55846695219048</v>
      </c>
      <c r="S27" s="6">
        <f t="shared" si="18"/>
        <v>54.12920382884516</v>
      </c>
      <c r="T27" s="6">
        <f t="shared" si="18"/>
        <v>52.35561822578483</v>
      </c>
      <c r="U27" s="6">
        <f t="shared" si="18"/>
        <v>50.20685105284636</v>
      </c>
      <c r="V27" s="6">
        <f t="shared" si="18"/>
        <v>47.64981811704957</v>
      </c>
      <c r="W27" s="6">
        <f t="shared" si="18"/>
        <v>44.649064760041</v>
      </c>
      <c r="X27" s="6">
        <f t="shared" si="18"/>
        <v>41.16661152203894</v>
      </c>
      <c r="Y27" s="6">
        <f t="shared" si="18"/>
        <v>37.16179029833657</v>
      </c>
      <c r="Z27" s="6">
        <f t="shared" si="18"/>
        <v>32.591070423458866</v>
      </c>
      <c r="AA27" s="6">
        <f t="shared" si="18"/>
        <v>27.40787408534755</v>
      </c>
      <c r="AB27" s="6">
        <f t="shared" si="18"/>
        <v>21.562380437366457</v>
      </c>
      <c r="AC27" s="6">
        <f t="shared" si="18"/>
        <v>15.001317739373883</v>
      </c>
      <c r="AD27" s="6">
        <f t="shared" si="18"/>
        <v>7.667742820488636</v>
      </c>
      <c r="AE27" s="6">
        <f t="shared" si="18"/>
        <v>0</v>
      </c>
      <c r="AF27" s="6">
        <f t="shared" si="18"/>
        <v>0</v>
      </c>
      <c r="AG27" s="6">
        <f t="shared" si="18"/>
        <v>0</v>
      </c>
      <c r="AH27" s="6">
        <f aca="true" t="shared" si="19" ref="AH27:AZ27">AH44</f>
        <v>0</v>
      </c>
      <c r="AI27" s="6">
        <f t="shared" si="19"/>
        <v>0</v>
      </c>
      <c r="AJ27" s="6">
        <f t="shared" si="19"/>
        <v>0</v>
      </c>
      <c r="AK27" s="6">
        <f t="shared" si="19"/>
        <v>0</v>
      </c>
      <c r="AL27" s="6">
        <f t="shared" si="19"/>
        <v>0</v>
      </c>
      <c r="AM27" s="6">
        <f t="shared" si="19"/>
        <v>0</v>
      </c>
      <c r="AN27" s="6">
        <f t="shared" si="19"/>
        <v>0</v>
      </c>
      <c r="AO27" s="6">
        <f t="shared" si="19"/>
        <v>0</v>
      </c>
      <c r="AP27" s="6">
        <f t="shared" si="19"/>
        <v>0</v>
      </c>
      <c r="AQ27" s="6">
        <f t="shared" si="19"/>
        <v>0</v>
      </c>
      <c r="AR27" s="6">
        <f t="shared" si="19"/>
        <v>0</v>
      </c>
      <c r="AS27" s="6">
        <f t="shared" si="19"/>
        <v>0</v>
      </c>
      <c r="AT27" s="6">
        <f t="shared" si="19"/>
        <v>0</v>
      </c>
      <c r="AU27" s="6">
        <f t="shared" si="19"/>
        <v>0</v>
      </c>
      <c r="AV27" s="6">
        <f t="shared" si="19"/>
        <v>0</v>
      </c>
      <c r="AW27" s="6">
        <f t="shared" si="19"/>
        <v>0</v>
      </c>
      <c r="AX27" s="6">
        <f t="shared" si="19"/>
        <v>0</v>
      </c>
      <c r="AY27" s="6">
        <f t="shared" si="19"/>
        <v>0</v>
      </c>
      <c r="AZ27" s="6">
        <f t="shared" si="19"/>
        <v>0</v>
      </c>
    </row>
    <row r="28" spans="1:52" ht="12" hidden="1">
      <c r="A28">
        <v>2</v>
      </c>
      <c r="B28" s="6">
        <f aca="true" t="shared" si="20" ref="B28:AG28">B58</f>
        <v>50</v>
      </c>
      <c r="C28" s="6">
        <f t="shared" si="20"/>
        <v>51.5</v>
      </c>
      <c r="D28" s="6">
        <f t="shared" si="20"/>
        <v>52.95</v>
      </c>
      <c r="E28" s="6">
        <f t="shared" si="20"/>
        <v>54.34125</v>
      </c>
      <c r="F28" s="6">
        <f t="shared" si="20"/>
        <v>55.66425000000001</v>
      </c>
      <c r="G28" s="6">
        <f t="shared" si="20"/>
        <v>56.90869687500001</v>
      </c>
      <c r="H28" s="6">
        <f t="shared" si="20"/>
        <v>58.06342781250002</v>
      </c>
      <c r="I28" s="6">
        <f t="shared" si="20"/>
        <v>59.11636010156252</v>
      </c>
      <c r="J28" s="6">
        <f t="shared" si="20"/>
        <v>60.05442705000003</v>
      </c>
      <c r="K28" s="6">
        <f t="shared" si="20"/>
        <v>60.86350979302737</v>
      </c>
      <c r="L28" s="6">
        <f t="shared" si="20"/>
        <v>61.52836474273245</v>
      </c>
      <c r="M28" s="6">
        <f t="shared" si="20"/>
        <v>62.03254641292547</v>
      </c>
      <c r="N28" s="6">
        <f t="shared" si="20"/>
        <v>62.358325338280956</v>
      </c>
      <c r="O28" s="6">
        <f t="shared" si="20"/>
        <v>62.486600790139676</v>
      </c>
      <c r="P28" s="6">
        <f t="shared" si="20"/>
        <v>62.39680797383857</v>
      </c>
      <c r="Q28" s="6">
        <f t="shared" si="20"/>
        <v>62.066819373932006</v>
      </c>
      <c r="R28" s="6">
        <f t="shared" si="20"/>
        <v>61.47283989410019</v>
      </c>
      <c r="S28" s="6">
        <f t="shared" si="20"/>
        <v>60.58929541785035</v>
      </c>
      <c r="T28" s="6">
        <f t="shared" si="20"/>
        <v>59.38871439424028</v>
      </c>
      <c r="U28" s="6">
        <f t="shared" si="20"/>
        <v>57.84160202972458</v>
      </c>
      <c r="V28" s="6">
        <f t="shared" si="20"/>
        <v>55.9163066427717</v>
      </c>
      <c r="W28" s="6">
        <f t="shared" si="20"/>
        <v>53.578877712049234</v>
      </c>
      <c r="X28" s="6">
        <f t="shared" si="20"/>
        <v>50.79291512164759</v>
      </c>
      <c r="Y28" s="6">
        <f t="shared" si="20"/>
        <v>47.519409077925665</v>
      </c>
      <c r="Z28" s="6">
        <f t="shared" si="20"/>
        <v>43.71657014202742</v>
      </c>
      <c r="AA28" s="6">
        <f t="shared" si="20"/>
        <v>39.33964878984453</v>
      </c>
      <c r="AB28" s="6">
        <f t="shared" si="20"/>
        <v>34.340743877088286</v>
      </c>
      <c r="AC28" s="6">
        <f t="shared" si="20"/>
        <v>28.6685993510818</v>
      </c>
      <c r="AD28" s="6">
        <f t="shared" si="20"/>
        <v>22.268388512781947</v>
      </c>
      <c r="AE28" s="6">
        <f t="shared" si="20"/>
        <v>15.081485092274404</v>
      </c>
      <c r="AF28" s="6">
        <f t="shared" si="20"/>
        <v>7.045220358434154</v>
      </c>
      <c r="AG28" s="6">
        <f t="shared" si="20"/>
        <v>0</v>
      </c>
      <c r="AH28" s="6">
        <f aca="true" t="shared" si="21" ref="AH28:AZ28">AH58</f>
        <v>0</v>
      </c>
      <c r="AI28" s="6">
        <f t="shared" si="21"/>
        <v>0</v>
      </c>
      <c r="AJ28" s="6">
        <f t="shared" si="21"/>
        <v>0</v>
      </c>
      <c r="AK28" s="6">
        <f t="shared" si="21"/>
        <v>0</v>
      </c>
      <c r="AL28" s="6">
        <f t="shared" si="21"/>
        <v>0</v>
      </c>
      <c r="AM28" s="6">
        <f t="shared" si="21"/>
        <v>0</v>
      </c>
      <c r="AN28" s="6">
        <f t="shared" si="21"/>
        <v>0</v>
      </c>
      <c r="AO28" s="6">
        <f t="shared" si="21"/>
        <v>0</v>
      </c>
      <c r="AP28" s="6">
        <f t="shared" si="21"/>
        <v>0</v>
      </c>
      <c r="AQ28" s="6">
        <f t="shared" si="21"/>
        <v>0</v>
      </c>
      <c r="AR28" s="6">
        <f t="shared" si="21"/>
        <v>0</v>
      </c>
      <c r="AS28" s="6">
        <f t="shared" si="21"/>
        <v>0</v>
      </c>
      <c r="AT28" s="6">
        <f t="shared" si="21"/>
        <v>0</v>
      </c>
      <c r="AU28" s="6">
        <f t="shared" si="21"/>
        <v>0</v>
      </c>
      <c r="AV28" s="6">
        <f t="shared" si="21"/>
        <v>0</v>
      </c>
      <c r="AW28" s="6">
        <f t="shared" si="21"/>
        <v>0</v>
      </c>
      <c r="AX28" s="6">
        <f t="shared" si="21"/>
        <v>0</v>
      </c>
      <c r="AY28" s="6">
        <f t="shared" si="21"/>
        <v>0</v>
      </c>
      <c r="AZ28" s="6">
        <f t="shared" si="21"/>
        <v>0</v>
      </c>
    </row>
    <row r="29" spans="1:52" ht="12" hidden="1">
      <c r="A29">
        <v>3</v>
      </c>
      <c r="B29" s="6">
        <f aca="true" t="shared" si="22" ref="B29:AG29">B72</f>
        <v>50</v>
      </c>
      <c r="C29" s="6">
        <f t="shared" si="22"/>
        <v>51.75</v>
      </c>
      <c r="D29" s="6">
        <f t="shared" si="22"/>
        <v>53.462500000000006</v>
      </c>
      <c r="E29" s="6">
        <f t="shared" si="22"/>
        <v>55.12937500000001</v>
      </c>
      <c r="F29" s="6">
        <f t="shared" si="22"/>
        <v>56.74178125000001</v>
      </c>
      <c r="G29" s="6">
        <f t="shared" si="22"/>
        <v>58.29010468750002</v>
      </c>
      <c r="H29" s="6">
        <f t="shared" si="22"/>
        <v>59.76390601562502</v>
      </c>
      <c r="I29" s="6">
        <f t="shared" si="22"/>
        <v>61.15186221484377</v>
      </c>
      <c r="J29" s="6">
        <f t="shared" si="22"/>
        <v>62.44170426894533</v>
      </c>
      <c r="K29" s="6">
        <f t="shared" si="22"/>
        <v>63.62015087291994</v>
      </c>
      <c r="L29" s="6">
        <f t="shared" si="22"/>
        <v>64.67283787661965</v>
      </c>
      <c r="M29" s="6">
        <f t="shared" si="22"/>
        <v>65.58424320350704</v>
      </c>
      <c r="N29" s="6">
        <f t="shared" si="22"/>
        <v>66.3376069683916</v>
      </c>
      <c r="O29" s="6">
        <f t="shared" si="22"/>
        <v>66.91484650175585</v>
      </c>
      <c r="P29" s="6">
        <f t="shared" si="22"/>
        <v>67.29646597103554</v>
      </c>
      <c r="Q29" s="6">
        <f t="shared" si="22"/>
        <v>67.46146027098882</v>
      </c>
      <c r="R29" s="6">
        <f t="shared" si="22"/>
        <v>67.38721283600985</v>
      </c>
      <c r="S29" s="6">
        <f t="shared" si="22"/>
        <v>67.0493870068555</v>
      </c>
      <c r="T29" s="6">
        <f t="shared" si="22"/>
        <v>66.4218105626957</v>
      </c>
      <c r="U29" s="6">
        <f t="shared" si="22"/>
        <v>65.47635300660276</v>
      </c>
      <c r="V29" s="6">
        <f t="shared" si="22"/>
        <v>64.18279516849381</v>
      </c>
      <c r="W29" s="6">
        <f t="shared" si="22"/>
        <v>62.50869066405744</v>
      </c>
      <c r="X29" s="6">
        <f t="shared" si="22"/>
        <v>60.4192187212562</v>
      </c>
      <c r="Y29" s="6">
        <f t="shared" si="22"/>
        <v>57.87702785751469</v>
      </c>
      <c r="Z29" s="6">
        <f t="shared" si="22"/>
        <v>54.8420698605959</v>
      </c>
      <c r="AA29" s="6">
        <f t="shared" si="22"/>
        <v>51.271423494341434</v>
      </c>
      <c r="AB29" s="6">
        <f t="shared" si="22"/>
        <v>47.11910731681004</v>
      </c>
      <c r="AC29" s="6">
        <f t="shared" si="22"/>
        <v>42.335880962789645</v>
      </c>
      <c r="AD29" s="6">
        <f t="shared" si="22"/>
        <v>36.86903420507519</v>
      </c>
      <c r="AE29" s="6">
        <f t="shared" si="22"/>
        <v>30.662163069182306</v>
      </c>
      <c r="AF29" s="6">
        <f t="shared" si="22"/>
        <v>23.65493223418745</v>
      </c>
      <c r="AG29" s="6">
        <f t="shared" si="22"/>
        <v>15.78282290802015</v>
      </c>
      <c r="AH29" s="6">
        <f aca="true" t="shared" si="23" ref="AH29:AZ29">AH72</f>
        <v>6.976865318650652</v>
      </c>
      <c r="AI29" s="6">
        <f t="shared" si="23"/>
        <v>0</v>
      </c>
      <c r="AJ29" s="6">
        <f t="shared" si="23"/>
        <v>0</v>
      </c>
      <c r="AK29" s="6">
        <f t="shared" si="23"/>
        <v>0</v>
      </c>
      <c r="AL29" s="6">
        <f t="shared" si="23"/>
        <v>0</v>
      </c>
      <c r="AM29" s="6">
        <f t="shared" si="23"/>
        <v>0</v>
      </c>
      <c r="AN29" s="6">
        <f t="shared" si="23"/>
        <v>0</v>
      </c>
      <c r="AO29" s="6">
        <f t="shared" si="23"/>
        <v>0</v>
      </c>
      <c r="AP29" s="6">
        <f t="shared" si="23"/>
        <v>0</v>
      </c>
      <c r="AQ29" s="6">
        <f t="shared" si="23"/>
        <v>0</v>
      </c>
      <c r="AR29" s="6">
        <f t="shared" si="23"/>
        <v>0</v>
      </c>
      <c r="AS29" s="6">
        <f t="shared" si="23"/>
        <v>0</v>
      </c>
      <c r="AT29" s="6">
        <f t="shared" si="23"/>
        <v>0</v>
      </c>
      <c r="AU29" s="6">
        <f t="shared" si="23"/>
        <v>0</v>
      </c>
      <c r="AV29" s="6">
        <f t="shared" si="23"/>
        <v>0</v>
      </c>
      <c r="AW29" s="6">
        <f t="shared" si="23"/>
        <v>0</v>
      </c>
      <c r="AX29" s="6">
        <f t="shared" si="23"/>
        <v>0</v>
      </c>
      <c r="AY29" s="6">
        <f t="shared" si="23"/>
        <v>0</v>
      </c>
      <c r="AZ29" s="6">
        <f t="shared" si="23"/>
        <v>0</v>
      </c>
    </row>
    <row r="30" spans="1:52" ht="12" hidden="1">
      <c r="A30" s="9" t="s">
        <v>15</v>
      </c>
      <c r="B30" s="10">
        <f aca="true" t="shared" si="24" ref="B30:AG30">B41</f>
        <v>0</v>
      </c>
      <c r="C30" s="10">
        <f t="shared" si="24"/>
        <v>1</v>
      </c>
      <c r="D30" s="10">
        <f t="shared" si="24"/>
        <v>2</v>
      </c>
      <c r="E30" s="10">
        <f t="shared" si="24"/>
        <v>3</v>
      </c>
      <c r="F30" s="10">
        <f t="shared" si="24"/>
        <v>4</v>
      </c>
      <c r="G30" s="10">
        <f t="shared" si="24"/>
        <v>5</v>
      </c>
      <c r="H30" s="10">
        <f t="shared" si="24"/>
        <v>6</v>
      </c>
      <c r="I30" s="10">
        <f t="shared" si="24"/>
        <v>7</v>
      </c>
      <c r="J30" s="10">
        <f t="shared" si="24"/>
        <v>8</v>
      </c>
      <c r="K30" s="10">
        <f t="shared" si="24"/>
        <v>9</v>
      </c>
      <c r="L30" s="10">
        <f t="shared" si="24"/>
        <v>10</v>
      </c>
      <c r="M30" s="10">
        <f t="shared" si="24"/>
        <v>11</v>
      </c>
      <c r="N30" s="10">
        <f t="shared" si="24"/>
        <v>12</v>
      </c>
      <c r="O30" s="10">
        <f t="shared" si="24"/>
        <v>13</v>
      </c>
      <c r="P30" s="10">
        <f t="shared" si="24"/>
        <v>14</v>
      </c>
      <c r="Q30" s="10">
        <f t="shared" si="24"/>
        <v>15</v>
      </c>
      <c r="R30" s="10">
        <f t="shared" si="24"/>
        <v>16</v>
      </c>
      <c r="S30" s="10">
        <f t="shared" si="24"/>
        <v>17</v>
      </c>
      <c r="T30" s="10">
        <f t="shared" si="24"/>
        <v>18</v>
      </c>
      <c r="U30" s="10">
        <f t="shared" si="24"/>
        <v>19</v>
      </c>
      <c r="V30" s="10">
        <f t="shared" si="24"/>
        <v>20</v>
      </c>
      <c r="W30" s="10">
        <f t="shared" si="24"/>
        <v>21</v>
      </c>
      <c r="X30" s="10">
        <f t="shared" si="24"/>
        <v>22</v>
      </c>
      <c r="Y30" s="10">
        <f t="shared" si="24"/>
        <v>23</v>
      </c>
      <c r="Z30" s="10">
        <f t="shared" si="24"/>
        <v>24</v>
      </c>
      <c r="AA30" s="10">
        <f t="shared" si="24"/>
        <v>25</v>
      </c>
      <c r="AB30" s="10">
        <f t="shared" si="24"/>
        <v>26</v>
      </c>
      <c r="AC30" s="10">
        <f t="shared" si="24"/>
        <v>27</v>
      </c>
      <c r="AD30" s="10">
        <f t="shared" si="24"/>
        <v>28</v>
      </c>
      <c r="AE30" s="10">
        <f t="shared" si="24"/>
        <v>29</v>
      </c>
      <c r="AF30" s="10">
        <f t="shared" si="24"/>
        <v>30</v>
      </c>
      <c r="AG30" s="10">
        <f t="shared" si="24"/>
        <v>31</v>
      </c>
      <c r="AH30" s="10">
        <f aca="true" t="shared" si="25" ref="AH30:AZ30">AH41</f>
        <v>32</v>
      </c>
      <c r="AI30" s="10">
        <f t="shared" si="25"/>
        <v>33</v>
      </c>
      <c r="AJ30" s="10">
        <f t="shared" si="25"/>
        <v>34</v>
      </c>
      <c r="AK30" s="10">
        <f t="shared" si="25"/>
        <v>35</v>
      </c>
      <c r="AL30" s="10">
        <f t="shared" si="25"/>
        <v>36</v>
      </c>
      <c r="AM30" s="10">
        <f t="shared" si="25"/>
        <v>37</v>
      </c>
      <c r="AN30" s="10">
        <f t="shared" si="25"/>
        <v>38</v>
      </c>
      <c r="AO30" s="10">
        <f t="shared" si="25"/>
        <v>39</v>
      </c>
      <c r="AP30" s="10">
        <f t="shared" si="25"/>
        <v>40</v>
      </c>
      <c r="AQ30" s="10">
        <f t="shared" si="25"/>
        <v>41</v>
      </c>
      <c r="AR30" s="10">
        <f t="shared" si="25"/>
        <v>42</v>
      </c>
      <c r="AS30" s="10">
        <f t="shared" si="25"/>
        <v>43</v>
      </c>
      <c r="AT30" s="10">
        <f t="shared" si="25"/>
        <v>44</v>
      </c>
      <c r="AU30" s="10">
        <f t="shared" si="25"/>
        <v>45</v>
      </c>
      <c r="AV30" s="10">
        <f t="shared" si="25"/>
        <v>46</v>
      </c>
      <c r="AW30" s="10">
        <f t="shared" si="25"/>
        <v>47</v>
      </c>
      <c r="AX30" s="10">
        <f t="shared" si="25"/>
        <v>48</v>
      </c>
      <c r="AY30" s="10">
        <f t="shared" si="25"/>
        <v>49</v>
      </c>
      <c r="AZ30" s="10">
        <f t="shared" si="25"/>
        <v>50</v>
      </c>
    </row>
    <row r="31" spans="1:52" ht="12" hidden="1">
      <c r="A31">
        <v>1</v>
      </c>
      <c r="B31" s="6">
        <f aca="true" t="shared" si="26" ref="B31:AG31">B50</f>
        <v>75</v>
      </c>
      <c r="C31" s="6">
        <f t="shared" si="26"/>
        <v>76.25</v>
      </c>
      <c r="D31" s="6">
        <f t="shared" si="26"/>
        <v>77.4375</v>
      </c>
      <c r="E31" s="6">
        <f t="shared" si="26"/>
        <v>78.553125</v>
      </c>
      <c r="F31" s="6">
        <f t="shared" si="26"/>
        <v>79.58671875</v>
      </c>
      <c r="G31" s="6">
        <f t="shared" si="26"/>
        <v>80.52728906250002</v>
      </c>
      <c r="H31" s="6">
        <f t="shared" si="26"/>
        <v>81.36294960937501</v>
      </c>
      <c r="I31" s="6">
        <f t="shared" si="26"/>
        <v>82.08085798828125</v>
      </c>
      <c r="J31" s="6">
        <f t="shared" si="26"/>
        <v>82.6671498310547</v>
      </c>
      <c r="K31" s="6">
        <f t="shared" si="26"/>
        <v>83.10686871313477</v>
      </c>
      <c r="L31" s="6">
        <f t="shared" si="26"/>
        <v>83.38389160884523</v>
      </c>
      <c r="M31" s="6">
        <f t="shared" si="26"/>
        <v>83.4808496223439</v>
      </c>
      <c r="N31" s="6">
        <f t="shared" si="26"/>
        <v>83.37904370817029</v>
      </c>
      <c r="O31" s="6">
        <f t="shared" si="26"/>
        <v>83.05835507852348</v>
      </c>
      <c r="P31" s="6">
        <f t="shared" si="26"/>
        <v>82.49714997664155</v>
      </c>
      <c r="Q31" s="6">
        <f t="shared" si="26"/>
        <v>81.67217847687513</v>
      </c>
      <c r="R31" s="6">
        <f t="shared" si="26"/>
        <v>80.55846695219049</v>
      </c>
      <c r="S31" s="6">
        <f t="shared" si="26"/>
        <v>79.12920382884516</v>
      </c>
      <c r="T31" s="6">
        <f t="shared" si="26"/>
        <v>77.35561822578484</v>
      </c>
      <c r="U31" s="6">
        <f t="shared" si="26"/>
        <v>75.20685105284636</v>
      </c>
      <c r="V31" s="6">
        <f t="shared" si="26"/>
        <v>72.64981811704956</v>
      </c>
      <c r="W31" s="6">
        <f t="shared" si="26"/>
        <v>69.649064760041</v>
      </c>
      <c r="X31" s="6">
        <f t="shared" si="26"/>
        <v>66.16661152203895</v>
      </c>
      <c r="Y31" s="6">
        <f t="shared" si="26"/>
        <v>62.16179029833657</v>
      </c>
      <c r="Z31" s="6">
        <f t="shared" si="26"/>
        <v>57.591070423458866</v>
      </c>
      <c r="AA31" s="6">
        <f t="shared" si="26"/>
        <v>52.40787408534755</v>
      </c>
      <c r="AB31" s="6">
        <f t="shared" si="26"/>
        <v>46.56238043736646</v>
      </c>
      <c r="AC31" s="6">
        <f t="shared" si="26"/>
        <v>40.00131773937388</v>
      </c>
      <c r="AD31" s="6">
        <f t="shared" si="26"/>
        <v>32.667742820488634</v>
      </c>
      <c r="AE31" s="6">
        <f t="shared" si="26"/>
        <v>25</v>
      </c>
      <c r="AF31" s="6">
        <f t="shared" si="26"/>
        <v>25</v>
      </c>
      <c r="AG31" s="6">
        <f t="shared" si="26"/>
        <v>25</v>
      </c>
      <c r="AH31" s="6">
        <f aca="true" t="shared" si="27" ref="AH31:AZ31">AH50</f>
        <v>25</v>
      </c>
      <c r="AI31" s="6">
        <f t="shared" si="27"/>
        <v>25</v>
      </c>
      <c r="AJ31" s="6">
        <f t="shared" si="27"/>
        <v>25</v>
      </c>
      <c r="AK31" s="6">
        <f t="shared" si="27"/>
        <v>25</v>
      </c>
      <c r="AL31" s="6">
        <f t="shared" si="27"/>
        <v>25</v>
      </c>
      <c r="AM31" s="6">
        <f t="shared" si="27"/>
        <v>25</v>
      </c>
      <c r="AN31" s="6">
        <f t="shared" si="27"/>
        <v>25</v>
      </c>
      <c r="AO31" s="6">
        <f t="shared" si="27"/>
        <v>25</v>
      </c>
      <c r="AP31" s="6">
        <f t="shared" si="27"/>
        <v>25</v>
      </c>
      <c r="AQ31" s="6">
        <f t="shared" si="27"/>
        <v>25</v>
      </c>
      <c r="AR31" s="6">
        <f t="shared" si="27"/>
        <v>25</v>
      </c>
      <c r="AS31" s="6">
        <f t="shared" si="27"/>
        <v>25</v>
      </c>
      <c r="AT31" s="6">
        <f t="shared" si="27"/>
        <v>25</v>
      </c>
      <c r="AU31" s="6">
        <f t="shared" si="27"/>
        <v>25</v>
      </c>
      <c r="AV31" s="6">
        <f t="shared" si="27"/>
        <v>25</v>
      </c>
      <c r="AW31" s="6">
        <f t="shared" si="27"/>
        <v>25</v>
      </c>
      <c r="AX31" s="6">
        <f t="shared" si="27"/>
        <v>25</v>
      </c>
      <c r="AY31" s="6">
        <f t="shared" si="27"/>
        <v>25</v>
      </c>
      <c r="AZ31" s="6">
        <f t="shared" si="27"/>
        <v>25</v>
      </c>
    </row>
    <row r="32" spans="1:52" ht="12" hidden="1">
      <c r="A32">
        <v>2</v>
      </c>
      <c r="B32" s="6">
        <f aca="true" t="shared" si="28" ref="B32:AG32">B64</f>
        <v>80</v>
      </c>
      <c r="C32" s="6">
        <f t="shared" si="28"/>
        <v>81.5</v>
      </c>
      <c r="D32" s="6">
        <f t="shared" si="28"/>
        <v>82.95</v>
      </c>
      <c r="E32" s="6">
        <f t="shared" si="28"/>
        <v>84.34125</v>
      </c>
      <c r="F32" s="6">
        <f t="shared" si="28"/>
        <v>85.66425000000001</v>
      </c>
      <c r="G32" s="6">
        <f t="shared" si="28"/>
        <v>86.908696875</v>
      </c>
      <c r="H32" s="6">
        <f t="shared" si="28"/>
        <v>88.06342781250001</v>
      </c>
      <c r="I32" s="6">
        <f t="shared" si="28"/>
        <v>89.11636010156252</v>
      </c>
      <c r="J32" s="6">
        <f t="shared" si="28"/>
        <v>90.05442705000003</v>
      </c>
      <c r="K32" s="6">
        <f t="shared" si="28"/>
        <v>90.86350979302736</v>
      </c>
      <c r="L32" s="6">
        <f t="shared" si="28"/>
        <v>91.52836474273245</v>
      </c>
      <c r="M32" s="6">
        <f t="shared" si="28"/>
        <v>92.03254641292547</v>
      </c>
      <c r="N32" s="6">
        <f t="shared" si="28"/>
        <v>92.35832533828096</v>
      </c>
      <c r="O32" s="6">
        <f t="shared" si="28"/>
        <v>92.48660079013968</v>
      </c>
      <c r="P32" s="6">
        <f t="shared" si="28"/>
        <v>92.39680797383858</v>
      </c>
      <c r="Q32" s="6">
        <f t="shared" si="28"/>
        <v>92.066819373932</v>
      </c>
      <c r="R32" s="6">
        <f t="shared" si="28"/>
        <v>91.47283989410019</v>
      </c>
      <c r="S32" s="6">
        <f t="shared" si="28"/>
        <v>90.58929541785035</v>
      </c>
      <c r="T32" s="6">
        <f t="shared" si="28"/>
        <v>89.38871439424028</v>
      </c>
      <c r="U32" s="6">
        <f t="shared" si="28"/>
        <v>87.84160202972458</v>
      </c>
      <c r="V32" s="6">
        <f t="shared" si="28"/>
        <v>85.9163066427717</v>
      </c>
      <c r="W32" s="6">
        <f t="shared" si="28"/>
        <v>83.57887771204923</v>
      </c>
      <c r="X32" s="6">
        <f t="shared" si="28"/>
        <v>80.79291512164758</v>
      </c>
      <c r="Y32" s="6">
        <f t="shared" si="28"/>
        <v>77.51940907792567</v>
      </c>
      <c r="Z32" s="6">
        <f t="shared" si="28"/>
        <v>73.71657014202742</v>
      </c>
      <c r="AA32" s="6">
        <f t="shared" si="28"/>
        <v>69.33964878984453</v>
      </c>
      <c r="AB32" s="6">
        <f t="shared" si="28"/>
        <v>64.34074387708829</v>
      </c>
      <c r="AC32" s="6">
        <f t="shared" si="28"/>
        <v>58.668599351081795</v>
      </c>
      <c r="AD32" s="6">
        <f t="shared" si="28"/>
        <v>52.26838851278195</v>
      </c>
      <c r="AE32" s="6">
        <f t="shared" si="28"/>
        <v>45.081485092274406</v>
      </c>
      <c r="AF32" s="6">
        <f t="shared" si="28"/>
        <v>37.04522035843415</v>
      </c>
      <c r="AG32" s="6">
        <f t="shared" si="28"/>
        <v>30</v>
      </c>
      <c r="AH32" s="6">
        <f aca="true" t="shared" si="29" ref="AH32:AZ32">AH64</f>
        <v>30</v>
      </c>
      <c r="AI32" s="6">
        <f t="shared" si="29"/>
        <v>30</v>
      </c>
      <c r="AJ32" s="6">
        <f t="shared" si="29"/>
        <v>30</v>
      </c>
      <c r="AK32" s="6">
        <f t="shared" si="29"/>
        <v>30</v>
      </c>
      <c r="AL32" s="6">
        <f t="shared" si="29"/>
        <v>30</v>
      </c>
      <c r="AM32" s="6">
        <f t="shared" si="29"/>
        <v>30</v>
      </c>
      <c r="AN32" s="6">
        <f t="shared" si="29"/>
        <v>30</v>
      </c>
      <c r="AO32" s="6">
        <f t="shared" si="29"/>
        <v>30</v>
      </c>
      <c r="AP32" s="6">
        <f t="shared" si="29"/>
        <v>30</v>
      </c>
      <c r="AQ32" s="6">
        <f t="shared" si="29"/>
        <v>30</v>
      </c>
      <c r="AR32" s="6">
        <f t="shared" si="29"/>
        <v>30</v>
      </c>
      <c r="AS32" s="6">
        <f t="shared" si="29"/>
        <v>30</v>
      </c>
      <c r="AT32" s="6">
        <f t="shared" si="29"/>
        <v>30</v>
      </c>
      <c r="AU32" s="6">
        <f t="shared" si="29"/>
        <v>30</v>
      </c>
      <c r="AV32" s="6">
        <f t="shared" si="29"/>
        <v>30</v>
      </c>
      <c r="AW32" s="6">
        <f t="shared" si="29"/>
        <v>30</v>
      </c>
      <c r="AX32" s="6">
        <f t="shared" si="29"/>
        <v>30</v>
      </c>
      <c r="AY32" s="6">
        <f t="shared" si="29"/>
        <v>30</v>
      </c>
      <c r="AZ32" s="6">
        <f t="shared" si="29"/>
        <v>30</v>
      </c>
    </row>
    <row r="33" spans="1:52" ht="12" hidden="1">
      <c r="A33">
        <v>3</v>
      </c>
      <c r="B33" s="6">
        <f aca="true" t="shared" si="30" ref="B33:AG33">B78</f>
        <v>85</v>
      </c>
      <c r="C33" s="6">
        <f t="shared" si="30"/>
        <v>86.75</v>
      </c>
      <c r="D33" s="6">
        <f t="shared" si="30"/>
        <v>88.4625</v>
      </c>
      <c r="E33" s="6">
        <f t="shared" si="30"/>
        <v>90.12937500000001</v>
      </c>
      <c r="F33" s="6">
        <f t="shared" si="30"/>
        <v>91.74178125</v>
      </c>
      <c r="G33" s="6">
        <f t="shared" si="30"/>
        <v>93.29010468750002</v>
      </c>
      <c r="H33" s="6">
        <f t="shared" si="30"/>
        <v>94.76390601562503</v>
      </c>
      <c r="I33" s="6">
        <f t="shared" si="30"/>
        <v>96.15186221484376</v>
      </c>
      <c r="J33" s="6">
        <f t="shared" si="30"/>
        <v>97.44170426894533</v>
      </c>
      <c r="K33" s="6">
        <f t="shared" si="30"/>
        <v>98.62015087291994</v>
      </c>
      <c r="L33" s="6">
        <f t="shared" si="30"/>
        <v>99.67283787661965</v>
      </c>
      <c r="M33" s="6">
        <f t="shared" si="30"/>
        <v>100.58424320350704</v>
      </c>
      <c r="N33" s="6">
        <f t="shared" si="30"/>
        <v>101.3376069683916</v>
      </c>
      <c r="O33" s="6">
        <f t="shared" si="30"/>
        <v>101.91484650175585</v>
      </c>
      <c r="P33" s="6">
        <f t="shared" si="30"/>
        <v>102.29646597103554</v>
      </c>
      <c r="Q33" s="6">
        <f t="shared" si="30"/>
        <v>102.46146027098882</v>
      </c>
      <c r="R33" s="6">
        <f t="shared" si="30"/>
        <v>102.38721283600985</v>
      </c>
      <c r="S33" s="6">
        <f t="shared" si="30"/>
        <v>102.0493870068555</v>
      </c>
      <c r="T33" s="6">
        <f t="shared" si="30"/>
        <v>101.4218105626957</v>
      </c>
      <c r="U33" s="6">
        <f t="shared" si="30"/>
        <v>100.47635300660276</v>
      </c>
      <c r="V33" s="6">
        <f t="shared" si="30"/>
        <v>99.18279516849381</v>
      </c>
      <c r="W33" s="6">
        <f t="shared" si="30"/>
        <v>97.50869066405744</v>
      </c>
      <c r="X33" s="6">
        <f t="shared" si="30"/>
        <v>95.4192187212562</v>
      </c>
      <c r="Y33" s="6">
        <f t="shared" si="30"/>
        <v>92.87702785751469</v>
      </c>
      <c r="Z33" s="6">
        <f t="shared" si="30"/>
        <v>89.8420698605959</v>
      </c>
      <c r="AA33" s="6">
        <f t="shared" si="30"/>
        <v>86.27142349434143</v>
      </c>
      <c r="AB33" s="6">
        <f t="shared" si="30"/>
        <v>82.11910731681004</v>
      </c>
      <c r="AC33" s="6">
        <f t="shared" si="30"/>
        <v>77.33588096278964</v>
      </c>
      <c r="AD33" s="6">
        <f t="shared" si="30"/>
        <v>71.8690342050752</v>
      </c>
      <c r="AE33" s="6">
        <f t="shared" si="30"/>
        <v>65.6621630691823</v>
      </c>
      <c r="AF33" s="6">
        <f t="shared" si="30"/>
        <v>58.65493223418745</v>
      </c>
      <c r="AG33" s="6">
        <f t="shared" si="30"/>
        <v>50.78282290802015</v>
      </c>
      <c r="AH33" s="6">
        <f aca="true" t="shared" si="31" ref="AH33:AZ33">AH78</f>
        <v>41.97686531865065</v>
      </c>
      <c r="AI33" s="6">
        <f t="shared" si="31"/>
        <v>35</v>
      </c>
      <c r="AJ33" s="6">
        <f t="shared" si="31"/>
        <v>35</v>
      </c>
      <c r="AK33" s="6">
        <f t="shared" si="31"/>
        <v>35</v>
      </c>
      <c r="AL33" s="6">
        <f t="shared" si="31"/>
        <v>35</v>
      </c>
      <c r="AM33" s="6">
        <f t="shared" si="31"/>
        <v>35</v>
      </c>
      <c r="AN33" s="6">
        <f t="shared" si="31"/>
        <v>35</v>
      </c>
      <c r="AO33" s="6">
        <f t="shared" si="31"/>
        <v>35</v>
      </c>
      <c r="AP33" s="6">
        <f t="shared" si="31"/>
        <v>35</v>
      </c>
      <c r="AQ33" s="6">
        <f t="shared" si="31"/>
        <v>35</v>
      </c>
      <c r="AR33" s="6">
        <f t="shared" si="31"/>
        <v>35</v>
      </c>
      <c r="AS33" s="6">
        <f t="shared" si="31"/>
        <v>35</v>
      </c>
      <c r="AT33" s="6">
        <f t="shared" si="31"/>
        <v>35</v>
      </c>
      <c r="AU33" s="6">
        <f t="shared" si="31"/>
        <v>35</v>
      </c>
      <c r="AV33" s="6">
        <f t="shared" si="31"/>
        <v>35</v>
      </c>
      <c r="AW33" s="6">
        <f t="shared" si="31"/>
        <v>35</v>
      </c>
      <c r="AX33" s="6">
        <f t="shared" si="31"/>
        <v>35</v>
      </c>
      <c r="AY33" s="6">
        <f t="shared" si="31"/>
        <v>35</v>
      </c>
      <c r="AZ33" s="6">
        <f t="shared" si="31"/>
        <v>35</v>
      </c>
    </row>
    <row r="34" spans="1:52" ht="12" hidden="1">
      <c r="A34" s="9" t="s">
        <v>16</v>
      </c>
      <c r="B34" s="10">
        <f aca="true" t="shared" si="32" ref="B34:AG34">B41</f>
        <v>0</v>
      </c>
      <c r="C34" s="10">
        <f t="shared" si="32"/>
        <v>1</v>
      </c>
      <c r="D34" s="10">
        <f t="shared" si="32"/>
        <v>2</v>
      </c>
      <c r="E34" s="10">
        <f t="shared" si="32"/>
        <v>3</v>
      </c>
      <c r="F34" s="10">
        <f t="shared" si="32"/>
        <v>4</v>
      </c>
      <c r="G34" s="10">
        <f t="shared" si="32"/>
        <v>5</v>
      </c>
      <c r="H34" s="10">
        <f t="shared" si="32"/>
        <v>6</v>
      </c>
      <c r="I34" s="10">
        <f t="shared" si="32"/>
        <v>7</v>
      </c>
      <c r="J34" s="10">
        <f t="shared" si="32"/>
        <v>8</v>
      </c>
      <c r="K34" s="10">
        <f t="shared" si="32"/>
        <v>9</v>
      </c>
      <c r="L34" s="10">
        <f t="shared" si="32"/>
        <v>10</v>
      </c>
      <c r="M34" s="10">
        <f t="shared" si="32"/>
        <v>11</v>
      </c>
      <c r="N34" s="10">
        <f t="shared" si="32"/>
        <v>12</v>
      </c>
      <c r="O34" s="10">
        <f t="shared" si="32"/>
        <v>13</v>
      </c>
      <c r="P34" s="10">
        <f t="shared" si="32"/>
        <v>14</v>
      </c>
      <c r="Q34" s="10">
        <f t="shared" si="32"/>
        <v>15</v>
      </c>
      <c r="R34" s="10">
        <f t="shared" si="32"/>
        <v>16</v>
      </c>
      <c r="S34" s="10">
        <f t="shared" si="32"/>
        <v>17</v>
      </c>
      <c r="T34" s="10">
        <f t="shared" si="32"/>
        <v>18</v>
      </c>
      <c r="U34" s="10">
        <f t="shared" si="32"/>
        <v>19</v>
      </c>
      <c r="V34" s="10">
        <f t="shared" si="32"/>
        <v>20</v>
      </c>
      <c r="W34" s="10">
        <f t="shared" si="32"/>
        <v>21</v>
      </c>
      <c r="X34" s="10">
        <f t="shared" si="32"/>
        <v>22</v>
      </c>
      <c r="Y34" s="10">
        <f t="shared" si="32"/>
        <v>23</v>
      </c>
      <c r="Z34" s="10">
        <f t="shared" si="32"/>
        <v>24</v>
      </c>
      <c r="AA34" s="10">
        <f t="shared" si="32"/>
        <v>25</v>
      </c>
      <c r="AB34" s="10">
        <f t="shared" si="32"/>
        <v>26</v>
      </c>
      <c r="AC34" s="10">
        <f t="shared" si="32"/>
        <v>27</v>
      </c>
      <c r="AD34" s="10">
        <f t="shared" si="32"/>
        <v>28</v>
      </c>
      <c r="AE34" s="10">
        <f t="shared" si="32"/>
        <v>29</v>
      </c>
      <c r="AF34" s="10">
        <f t="shared" si="32"/>
        <v>30</v>
      </c>
      <c r="AG34" s="10">
        <f t="shared" si="32"/>
        <v>31</v>
      </c>
      <c r="AH34" s="10">
        <f aca="true" t="shared" si="33" ref="AH34:AZ34">AH41</f>
        <v>32</v>
      </c>
      <c r="AI34" s="10">
        <f t="shared" si="33"/>
        <v>33</v>
      </c>
      <c r="AJ34" s="10">
        <f t="shared" si="33"/>
        <v>34</v>
      </c>
      <c r="AK34" s="10">
        <f t="shared" si="33"/>
        <v>35</v>
      </c>
      <c r="AL34" s="10">
        <f t="shared" si="33"/>
        <v>36</v>
      </c>
      <c r="AM34" s="10">
        <f t="shared" si="33"/>
        <v>37</v>
      </c>
      <c r="AN34" s="10">
        <f t="shared" si="33"/>
        <v>38</v>
      </c>
      <c r="AO34" s="10">
        <f t="shared" si="33"/>
        <v>39</v>
      </c>
      <c r="AP34" s="10">
        <f t="shared" si="33"/>
        <v>40</v>
      </c>
      <c r="AQ34" s="10">
        <f t="shared" si="33"/>
        <v>41</v>
      </c>
      <c r="AR34" s="10">
        <f t="shared" si="33"/>
        <v>42</v>
      </c>
      <c r="AS34" s="10">
        <f t="shared" si="33"/>
        <v>43</v>
      </c>
      <c r="AT34" s="10">
        <f t="shared" si="33"/>
        <v>44</v>
      </c>
      <c r="AU34" s="10">
        <f t="shared" si="33"/>
        <v>45</v>
      </c>
      <c r="AV34" s="10">
        <f t="shared" si="33"/>
        <v>46</v>
      </c>
      <c r="AW34" s="10">
        <f t="shared" si="33"/>
        <v>47</v>
      </c>
      <c r="AX34" s="10">
        <f t="shared" si="33"/>
        <v>48</v>
      </c>
      <c r="AY34" s="10">
        <f t="shared" si="33"/>
        <v>49</v>
      </c>
      <c r="AZ34" s="10">
        <f t="shared" si="33"/>
        <v>50</v>
      </c>
    </row>
    <row r="35" spans="1:52" ht="12" hidden="1">
      <c r="A35">
        <v>1</v>
      </c>
      <c r="B35" s="6">
        <f aca="true" t="shared" si="34" ref="B35:AG35">B47</f>
        <v>50</v>
      </c>
      <c r="C35" s="6">
        <f t="shared" si="34"/>
        <v>52.5</v>
      </c>
      <c r="D35" s="6">
        <f t="shared" si="34"/>
        <v>55.125</v>
      </c>
      <c r="E35" s="6">
        <f t="shared" si="34"/>
        <v>57.88125</v>
      </c>
      <c r="F35" s="6">
        <f t="shared" si="34"/>
        <v>60.775312500000005</v>
      </c>
      <c r="G35" s="6">
        <f t="shared" si="34"/>
        <v>63.81407812500001</v>
      </c>
      <c r="H35" s="6">
        <f t="shared" si="34"/>
        <v>67.00478203125002</v>
      </c>
      <c r="I35" s="6">
        <f t="shared" si="34"/>
        <v>70.35502113281252</v>
      </c>
      <c r="J35" s="6">
        <f t="shared" si="34"/>
        <v>73.87277218945316</v>
      </c>
      <c r="K35" s="6">
        <f t="shared" si="34"/>
        <v>77.56641079892582</v>
      </c>
      <c r="L35" s="6">
        <f t="shared" si="34"/>
        <v>81.4447313388721</v>
      </c>
      <c r="M35" s="6">
        <f t="shared" si="34"/>
        <v>85.51696790581572</v>
      </c>
      <c r="N35" s="6">
        <f t="shared" si="34"/>
        <v>89.79281630110651</v>
      </c>
      <c r="O35" s="6">
        <f t="shared" si="34"/>
        <v>94.28245711616184</v>
      </c>
      <c r="P35" s="6">
        <f t="shared" si="34"/>
        <v>98.99657997196994</v>
      </c>
      <c r="Q35" s="6">
        <f t="shared" si="34"/>
        <v>103.94640897056844</v>
      </c>
      <c r="R35" s="6">
        <f t="shared" si="34"/>
        <v>109.14372941909687</v>
      </c>
      <c r="S35" s="6">
        <f t="shared" si="34"/>
        <v>114.60091589005172</v>
      </c>
      <c r="T35" s="6">
        <f t="shared" si="34"/>
        <v>120.33096168455431</v>
      </c>
      <c r="U35" s="6">
        <f t="shared" si="34"/>
        <v>126.34750976878203</v>
      </c>
      <c r="V35" s="6">
        <f t="shared" si="34"/>
        <v>132.66488525722113</v>
      </c>
      <c r="W35" s="6">
        <f t="shared" si="34"/>
        <v>139.2981295200822</v>
      </c>
      <c r="X35" s="6">
        <f t="shared" si="34"/>
        <v>146.2630359960863</v>
      </c>
      <c r="Y35" s="6">
        <f t="shared" si="34"/>
        <v>153.57618779589063</v>
      </c>
      <c r="Z35" s="6">
        <f t="shared" si="34"/>
        <v>161.25499718568517</v>
      </c>
      <c r="AA35" s="6">
        <f t="shared" si="34"/>
        <v>169.31774704496942</v>
      </c>
      <c r="AB35" s="6">
        <f t="shared" si="34"/>
        <v>177.7836343972179</v>
      </c>
      <c r="AC35" s="6">
        <f t="shared" si="34"/>
        <v>186.6728161170788</v>
      </c>
      <c r="AD35" s="6">
        <f t="shared" si="34"/>
        <v>186.02259923026133</v>
      </c>
      <c r="AE35" s="6">
        <f t="shared" si="34"/>
        <v>25</v>
      </c>
      <c r="AF35" s="6">
        <f t="shared" si="34"/>
        <v>25</v>
      </c>
      <c r="AG35" s="6">
        <f t="shared" si="34"/>
        <v>25</v>
      </c>
      <c r="AH35" s="6">
        <f aca="true" t="shared" si="35" ref="AH35:AZ35">AH47</f>
        <v>25</v>
      </c>
      <c r="AI35" s="6">
        <f t="shared" si="35"/>
        <v>25</v>
      </c>
      <c r="AJ35" s="6">
        <f t="shared" si="35"/>
        <v>25</v>
      </c>
      <c r="AK35" s="6">
        <f t="shared" si="35"/>
        <v>25</v>
      </c>
      <c r="AL35" s="6">
        <f t="shared" si="35"/>
        <v>25</v>
      </c>
      <c r="AM35" s="6">
        <f t="shared" si="35"/>
        <v>25</v>
      </c>
      <c r="AN35" s="6">
        <f t="shared" si="35"/>
        <v>25</v>
      </c>
      <c r="AO35" s="6">
        <f t="shared" si="35"/>
        <v>25</v>
      </c>
      <c r="AP35" s="6">
        <f t="shared" si="35"/>
        <v>25</v>
      </c>
      <c r="AQ35" s="6">
        <f t="shared" si="35"/>
        <v>25</v>
      </c>
      <c r="AR35" s="6">
        <f t="shared" si="35"/>
        <v>25</v>
      </c>
      <c r="AS35" s="6">
        <f t="shared" si="35"/>
        <v>25</v>
      </c>
      <c r="AT35" s="6">
        <f t="shared" si="35"/>
        <v>25</v>
      </c>
      <c r="AU35" s="6">
        <f t="shared" si="35"/>
        <v>25</v>
      </c>
      <c r="AV35" s="6">
        <f t="shared" si="35"/>
        <v>25</v>
      </c>
      <c r="AW35" s="6">
        <f t="shared" si="35"/>
        <v>25</v>
      </c>
      <c r="AX35" s="6">
        <f t="shared" si="35"/>
        <v>25</v>
      </c>
      <c r="AY35" s="6">
        <f t="shared" si="35"/>
        <v>25</v>
      </c>
      <c r="AZ35" s="6">
        <f t="shared" si="35"/>
        <v>25</v>
      </c>
    </row>
    <row r="36" spans="1:52" ht="12" hidden="1">
      <c r="A36">
        <v>2</v>
      </c>
      <c r="B36" s="6">
        <f aca="true" t="shared" si="36" ref="B36:AG36">B61</f>
        <v>50</v>
      </c>
      <c r="C36" s="6">
        <f t="shared" si="36"/>
        <v>52.5</v>
      </c>
      <c r="D36" s="6">
        <f t="shared" si="36"/>
        <v>55.125</v>
      </c>
      <c r="E36" s="6">
        <f t="shared" si="36"/>
        <v>57.88125</v>
      </c>
      <c r="F36" s="6">
        <f t="shared" si="36"/>
        <v>60.775312500000005</v>
      </c>
      <c r="G36" s="6">
        <f t="shared" si="36"/>
        <v>63.81407812500001</v>
      </c>
      <c r="H36" s="6">
        <f t="shared" si="36"/>
        <v>67.00478203125002</v>
      </c>
      <c r="I36" s="6">
        <f t="shared" si="36"/>
        <v>70.35502113281252</v>
      </c>
      <c r="J36" s="6">
        <f t="shared" si="36"/>
        <v>73.87277218945316</v>
      </c>
      <c r="K36" s="6">
        <f t="shared" si="36"/>
        <v>77.56641079892582</v>
      </c>
      <c r="L36" s="6">
        <f t="shared" si="36"/>
        <v>81.4447313388721</v>
      </c>
      <c r="M36" s="6">
        <f t="shared" si="36"/>
        <v>85.51696790581572</v>
      </c>
      <c r="N36" s="6">
        <f t="shared" si="36"/>
        <v>89.79281630110651</v>
      </c>
      <c r="O36" s="6">
        <f t="shared" si="36"/>
        <v>94.28245711616184</v>
      </c>
      <c r="P36" s="6">
        <f t="shared" si="36"/>
        <v>98.99657997196994</v>
      </c>
      <c r="Q36" s="6">
        <f t="shared" si="36"/>
        <v>103.94640897056844</v>
      </c>
      <c r="R36" s="6">
        <f t="shared" si="36"/>
        <v>109.14372941909687</v>
      </c>
      <c r="S36" s="6">
        <f t="shared" si="36"/>
        <v>114.60091589005172</v>
      </c>
      <c r="T36" s="6">
        <f t="shared" si="36"/>
        <v>120.33096168455431</v>
      </c>
      <c r="U36" s="6">
        <f t="shared" si="36"/>
        <v>126.34750976878203</v>
      </c>
      <c r="V36" s="6">
        <f t="shared" si="36"/>
        <v>132.66488525722113</v>
      </c>
      <c r="W36" s="6">
        <f t="shared" si="36"/>
        <v>139.2981295200822</v>
      </c>
      <c r="X36" s="6">
        <f t="shared" si="36"/>
        <v>146.2630359960863</v>
      </c>
      <c r="Y36" s="6">
        <f t="shared" si="36"/>
        <v>153.57618779589063</v>
      </c>
      <c r="Z36" s="6">
        <f t="shared" si="36"/>
        <v>161.25499718568517</v>
      </c>
      <c r="AA36" s="6">
        <f t="shared" si="36"/>
        <v>169.31774704496942</v>
      </c>
      <c r="AB36" s="6">
        <f t="shared" si="36"/>
        <v>177.7836343972179</v>
      </c>
      <c r="AC36" s="6">
        <f t="shared" si="36"/>
        <v>186.6728161170788</v>
      </c>
      <c r="AD36" s="6">
        <f t="shared" si="36"/>
        <v>196.00645692293276</v>
      </c>
      <c r="AE36" s="6">
        <f t="shared" si="36"/>
        <v>205.8067797690794</v>
      </c>
      <c r="AF36" s="6">
        <f t="shared" si="36"/>
        <v>177.94962752711723</v>
      </c>
      <c r="AG36" s="6">
        <f t="shared" si="36"/>
        <v>30</v>
      </c>
      <c r="AH36" s="6">
        <f aca="true" t="shared" si="37" ref="AH36:AZ36">AH61</f>
        <v>30</v>
      </c>
      <c r="AI36" s="6">
        <f t="shared" si="37"/>
        <v>30</v>
      </c>
      <c r="AJ36" s="6">
        <f t="shared" si="37"/>
        <v>30</v>
      </c>
      <c r="AK36" s="6">
        <f t="shared" si="37"/>
        <v>30</v>
      </c>
      <c r="AL36" s="6">
        <f t="shared" si="37"/>
        <v>30</v>
      </c>
      <c r="AM36" s="6">
        <f t="shared" si="37"/>
        <v>30</v>
      </c>
      <c r="AN36" s="6">
        <f t="shared" si="37"/>
        <v>30</v>
      </c>
      <c r="AO36" s="6">
        <f t="shared" si="37"/>
        <v>30</v>
      </c>
      <c r="AP36" s="6">
        <f t="shared" si="37"/>
        <v>30</v>
      </c>
      <c r="AQ36" s="6">
        <f t="shared" si="37"/>
        <v>30</v>
      </c>
      <c r="AR36" s="6">
        <f t="shared" si="37"/>
        <v>30</v>
      </c>
      <c r="AS36" s="6">
        <f t="shared" si="37"/>
        <v>30</v>
      </c>
      <c r="AT36" s="6">
        <f t="shared" si="37"/>
        <v>30</v>
      </c>
      <c r="AU36" s="6">
        <f t="shared" si="37"/>
        <v>30</v>
      </c>
      <c r="AV36" s="6">
        <f t="shared" si="37"/>
        <v>30</v>
      </c>
      <c r="AW36" s="6">
        <f t="shared" si="37"/>
        <v>30</v>
      </c>
      <c r="AX36" s="6">
        <f t="shared" si="37"/>
        <v>30</v>
      </c>
      <c r="AY36" s="6">
        <f t="shared" si="37"/>
        <v>30</v>
      </c>
      <c r="AZ36" s="6">
        <f t="shared" si="37"/>
        <v>30</v>
      </c>
    </row>
    <row r="37" spans="1:52" ht="12" hidden="1">
      <c r="A37">
        <v>3</v>
      </c>
      <c r="B37" s="6">
        <f aca="true" t="shared" si="38" ref="B37:AG37">B75</f>
        <v>50</v>
      </c>
      <c r="C37" s="6">
        <f t="shared" si="38"/>
        <v>52.5</v>
      </c>
      <c r="D37" s="6">
        <f t="shared" si="38"/>
        <v>55.125</v>
      </c>
      <c r="E37" s="6">
        <f t="shared" si="38"/>
        <v>57.88125</v>
      </c>
      <c r="F37" s="6">
        <f t="shared" si="38"/>
        <v>60.775312500000005</v>
      </c>
      <c r="G37" s="6">
        <f t="shared" si="38"/>
        <v>63.81407812500001</v>
      </c>
      <c r="H37" s="6">
        <f t="shared" si="38"/>
        <v>67.00478203125002</v>
      </c>
      <c r="I37" s="6">
        <f t="shared" si="38"/>
        <v>70.35502113281252</v>
      </c>
      <c r="J37" s="6">
        <f t="shared" si="38"/>
        <v>73.87277218945316</v>
      </c>
      <c r="K37" s="6">
        <f t="shared" si="38"/>
        <v>77.56641079892582</v>
      </c>
      <c r="L37" s="6">
        <f t="shared" si="38"/>
        <v>81.4447313388721</v>
      </c>
      <c r="M37" s="6">
        <f t="shared" si="38"/>
        <v>85.51696790581572</v>
      </c>
      <c r="N37" s="6">
        <f t="shared" si="38"/>
        <v>89.79281630110651</v>
      </c>
      <c r="O37" s="6">
        <f t="shared" si="38"/>
        <v>94.28245711616184</v>
      </c>
      <c r="P37" s="6">
        <f t="shared" si="38"/>
        <v>98.99657997196994</v>
      </c>
      <c r="Q37" s="6">
        <f t="shared" si="38"/>
        <v>103.94640897056844</v>
      </c>
      <c r="R37" s="6">
        <f t="shared" si="38"/>
        <v>109.14372941909687</v>
      </c>
      <c r="S37" s="6">
        <f t="shared" si="38"/>
        <v>114.60091589005172</v>
      </c>
      <c r="T37" s="6">
        <f t="shared" si="38"/>
        <v>120.33096168455431</v>
      </c>
      <c r="U37" s="6">
        <f t="shared" si="38"/>
        <v>126.34750976878203</v>
      </c>
      <c r="V37" s="6">
        <f t="shared" si="38"/>
        <v>132.66488525722113</v>
      </c>
      <c r="W37" s="6">
        <f t="shared" si="38"/>
        <v>139.2981295200822</v>
      </c>
      <c r="X37" s="6">
        <f t="shared" si="38"/>
        <v>146.2630359960863</v>
      </c>
      <c r="Y37" s="6">
        <f t="shared" si="38"/>
        <v>153.57618779589063</v>
      </c>
      <c r="Z37" s="6">
        <f t="shared" si="38"/>
        <v>161.25499718568517</v>
      </c>
      <c r="AA37" s="6">
        <f t="shared" si="38"/>
        <v>169.31774704496942</v>
      </c>
      <c r="AB37" s="6">
        <f t="shared" si="38"/>
        <v>177.7836343972179</v>
      </c>
      <c r="AC37" s="6">
        <f t="shared" si="38"/>
        <v>186.6728161170788</v>
      </c>
      <c r="AD37" s="6">
        <f t="shared" si="38"/>
        <v>196.00645692293276</v>
      </c>
      <c r="AE37" s="6">
        <f t="shared" si="38"/>
        <v>205.8067797690794</v>
      </c>
      <c r="AF37" s="6">
        <f t="shared" si="38"/>
        <v>216.0971187575334</v>
      </c>
      <c r="AG37" s="6">
        <f t="shared" si="38"/>
        <v>226.90197469541008</v>
      </c>
      <c r="AH37" s="6">
        <f aca="true" t="shared" si="39" ref="AH37:AZ37">AH75</f>
        <v>181.51417169166368</v>
      </c>
      <c r="AI37" s="6">
        <f t="shared" si="39"/>
        <v>35</v>
      </c>
      <c r="AJ37" s="6">
        <f t="shared" si="39"/>
        <v>35</v>
      </c>
      <c r="AK37" s="6">
        <f t="shared" si="39"/>
        <v>35</v>
      </c>
      <c r="AL37" s="6">
        <f t="shared" si="39"/>
        <v>35</v>
      </c>
      <c r="AM37" s="6">
        <f t="shared" si="39"/>
        <v>35</v>
      </c>
      <c r="AN37" s="6">
        <f t="shared" si="39"/>
        <v>35</v>
      </c>
      <c r="AO37" s="6">
        <f t="shared" si="39"/>
        <v>35</v>
      </c>
      <c r="AP37" s="6">
        <f t="shared" si="39"/>
        <v>35</v>
      </c>
      <c r="AQ37" s="6">
        <f t="shared" si="39"/>
        <v>35</v>
      </c>
      <c r="AR37" s="6">
        <f t="shared" si="39"/>
        <v>35</v>
      </c>
      <c r="AS37" s="6">
        <f t="shared" si="39"/>
        <v>35</v>
      </c>
      <c r="AT37" s="6">
        <f t="shared" si="39"/>
        <v>35</v>
      </c>
      <c r="AU37" s="6">
        <f t="shared" si="39"/>
        <v>35</v>
      </c>
      <c r="AV37" s="6">
        <f t="shared" si="39"/>
        <v>35</v>
      </c>
      <c r="AW37" s="6">
        <f t="shared" si="39"/>
        <v>35</v>
      </c>
      <c r="AX37" s="6">
        <f t="shared" si="39"/>
        <v>35</v>
      </c>
      <c r="AY37" s="6">
        <f t="shared" si="39"/>
        <v>35</v>
      </c>
      <c r="AZ37" s="6">
        <f t="shared" si="39"/>
        <v>35</v>
      </c>
    </row>
    <row r="38" spans="1:52" ht="12" hidden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ht="12" hidden="1">
      <c r="A39" t="s">
        <v>17</v>
      </c>
    </row>
    <row r="40" ht="12" hidden="1"/>
    <row r="41" spans="1:54" ht="12" hidden="1">
      <c r="A41" s="3" t="s">
        <v>18</v>
      </c>
      <c r="B41" s="5">
        <v>0</v>
      </c>
      <c r="C41" s="5">
        <v>1</v>
      </c>
      <c r="D41" s="5">
        <v>2</v>
      </c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  <c r="N41" s="5">
        <v>12</v>
      </c>
      <c r="O41" s="5">
        <v>13</v>
      </c>
      <c r="P41" s="5">
        <v>14</v>
      </c>
      <c r="Q41" s="5">
        <v>15</v>
      </c>
      <c r="R41" s="5">
        <v>16</v>
      </c>
      <c r="S41" s="5">
        <v>17</v>
      </c>
      <c r="T41" s="5">
        <v>18</v>
      </c>
      <c r="U41" s="5">
        <v>19</v>
      </c>
      <c r="V41" s="5">
        <v>20</v>
      </c>
      <c r="W41" s="5">
        <v>21</v>
      </c>
      <c r="X41" s="5">
        <v>22</v>
      </c>
      <c r="Y41" s="5">
        <v>23</v>
      </c>
      <c r="Z41" s="5">
        <v>24</v>
      </c>
      <c r="AA41" s="5">
        <v>25</v>
      </c>
      <c r="AB41" s="5">
        <v>26</v>
      </c>
      <c r="AC41" s="5">
        <v>27</v>
      </c>
      <c r="AD41" s="5">
        <v>28</v>
      </c>
      <c r="AE41" s="5">
        <v>29</v>
      </c>
      <c r="AF41" s="5">
        <v>30</v>
      </c>
      <c r="AG41" s="5">
        <v>31</v>
      </c>
      <c r="AH41" s="5">
        <v>32</v>
      </c>
      <c r="AI41" s="5">
        <v>33</v>
      </c>
      <c r="AJ41" s="5">
        <v>34</v>
      </c>
      <c r="AK41" s="5">
        <v>35</v>
      </c>
      <c r="AL41" s="5">
        <v>36</v>
      </c>
      <c r="AM41" s="5">
        <v>37</v>
      </c>
      <c r="AN41" s="5">
        <v>38</v>
      </c>
      <c r="AO41" s="5">
        <v>39</v>
      </c>
      <c r="AP41" s="5">
        <v>40</v>
      </c>
      <c r="AQ41" s="5">
        <v>41</v>
      </c>
      <c r="AR41" s="5">
        <v>42</v>
      </c>
      <c r="AS41" s="5">
        <v>43</v>
      </c>
      <c r="AT41" s="5">
        <v>44</v>
      </c>
      <c r="AU41" s="5">
        <v>45</v>
      </c>
      <c r="AV41" s="5">
        <v>46</v>
      </c>
      <c r="AW41" s="5">
        <v>47</v>
      </c>
      <c r="AX41" s="5">
        <v>48</v>
      </c>
      <c r="AY41" s="5">
        <v>49</v>
      </c>
      <c r="AZ41" s="5">
        <v>50</v>
      </c>
      <c r="BB41" t="s">
        <v>19</v>
      </c>
    </row>
    <row r="42" spans="1:52" ht="12" hidden="1">
      <c r="A42" t="s">
        <v>20</v>
      </c>
      <c r="B42" s="6">
        <f>B6</f>
        <v>1000</v>
      </c>
      <c r="C42" s="6">
        <f aca="true" t="shared" si="40" ref="C42:AH42">B48</f>
        <v>1025</v>
      </c>
      <c r="D42" s="6">
        <f t="shared" si="40"/>
        <v>1048.75</v>
      </c>
      <c r="E42" s="6">
        <f t="shared" si="40"/>
        <v>1071.0625</v>
      </c>
      <c r="F42" s="6">
        <f t="shared" si="40"/>
        <v>1091.734375</v>
      </c>
      <c r="G42" s="6">
        <f t="shared" si="40"/>
        <v>1110.5457812500001</v>
      </c>
      <c r="H42" s="6">
        <f t="shared" si="40"/>
        <v>1127.2589921875</v>
      </c>
      <c r="I42" s="6">
        <f t="shared" si="40"/>
        <v>1141.617159765625</v>
      </c>
      <c r="J42" s="6">
        <f t="shared" si="40"/>
        <v>1153.3429966210938</v>
      </c>
      <c r="K42" s="6">
        <f t="shared" si="40"/>
        <v>1162.1373742626954</v>
      </c>
      <c r="L42" s="6">
        <f t="shared" si="40"/>
        <v>1167.6778321769045</v>
      </c>
      <c r="M42" s="6">
        <f t="shared" si="40"/>
        <v>1169.6169924468777</v>
      </c>
      <c r="N42" s="6">
        <f t="shared" si="40"/>
        <v>1167.5808741634057</v>
      </c>
      <c r="O42" s="6">
        <f t="shared" si="40"/>
        <v>1161.1671015704694</v>
      </c>
      <c r="P42" s="6">
        <f t="shared" si="40"/>
        <v>1149.942999532831</v>
      </c>
      <c r="Q42" s="6">
        <f t="shared" si="40"/>
        <v>1133.4435695375028</v>
      </c>
      <c r="R42" s="6">
        <f t="shared" si="40"/>
        <v>1111.1693390438095</v>
      </c>
      <c r="S42" s="6">
        <f t="shared" si="40"/>
        <v>1082.584076576903</v>
      </c>
      <c r="T42" s="6">
        <f t="shared" si="40"/>
        <v>1047.1123645156965</v>
      </c>
      <c r="U42" s="6">
        <f t="shared" si="40"/>
        <v>1004.1370210569271</v>
      </c>
      <c r="V42" s="6">
        <f t="shared" si="40"/>
        <v>952.9963623409914</v>
      </c>
      <c r="W42" s="6">
        <f t="shared" si="40"/>
        <v>892.9812952008199</v>
      </c>
      <c r="X42" s="6">
        <f t="shared" si="40"/>
        <v>823.3322304407787</v>
      </c>
      <c r="Y42" s="6">
        <f t="shared" si="40"/>
        <v>743.2358059667314</v>
      </c>
      <c r="Z42" s="6">
        <f t="shared" si="40"/>
        <v>651.8214084691773</v>
      </c>
      <c r="AA42" s="6">
        <f t="shared" si="40"/>
        <v>548.157481706951</v>
      </c>
      <c r="AB42" s="6">
        <f t="shared" si="40"/>
        <v>431.2476087473291</v>
      </c>
      <c r="AC42" s="6">
        <f t="shared" si="40"/>
        <v>300.02635478747766</v>
      </c>
      <c r="AD42" s="6">
        <f t="shared" si="40"/>
        <v>153.3548564097727</v>
      </c>
      <c r="AE42" s="6">
        <f t="shared" si="40"/>
        <v>0</v>
      </c>
      <c r="AF42" s="6">
        <f t="shared" si="40"/>
        <v>0</v>
      </c>
      <c r="AG42" s="6">
        <f t="shared" si="40"/>
        <v>0</v>
      </c>
      <c r="AH42" s="6">
        <f t="shared" si="40"/>
        <v>0</v>
      </c>
      <c r="AI42" s="6">
        <f aca="true" t="shared" si="41" ref="AI42:AZ42">AH48</f>
        <v>0</v>
      </c>
      <c r="AJ42" s="6">
        <f t="shared" si="41"/>
        <v>0</v>
      </c>
      <c r="AK42" s="6">
        <f t="shared" si="41"/>
        <v>0</v>
      </c>
      <c r="AL42" s="6">
        <f t="shared" si="41"/>
        <v>0</v>
      </c>
      <c r="AM42" s="6">
        <f t="shared" si="41"/>
        <v>0</v>
      </c>
      <c r="AN42" s="6">
        <f t="shared" si="41"/>
        <v>0</v>
      </c>
      <c r="AO42" s="6">
        <f t="shared" si="41"/>
        <v>0</v>
      </c>
      <c r="AP42" s="6">
        <f t="shared" si="41"/>
        <v>0</v>
      </c>
      <c r="AQ42" s="6">
        <f t="shared" si="41"/>
        <v>0</v>
      </c>
      <c r="AR42" s="6">
        <f t="shared" si="41"/>
        <v>0</v>
      </c>
      <c r="AS42" s="6">
        <f t="shared" si="41"/>
        <v>0</v>
      </c>
      <c r="AT42" s="6">
        <f t="shared" si="41"/>
        <v>0</v>
      </c>
      <c r="AU42" s="6">
        <f t="shared" si="41"/>
        <v>0</v>
      </c>
      <c r="AV42" s="6">
        <f t="shared" si="41"/>
        <v>0</v>
      </c>
      <c r="AW42" s="6">
        <f t="shared" si="41"/>
        <v>0</v>
      </c>
      <c r="AX42" s="6">
        <f t="shared" si="41"/>
        <v>0</v>
      </c>
      <c r="AY42" s="6">
        <f t="shared" si="41"/>
        <v>0</v>
      </c>
      <c r="AZ42" s="6">
        <f t="shared" si="41"/>
        <v>0</v>
      </c>
    </row>
    <row r="43" spans="1:52" ht="12" hidden="1">
      <c r="A43" t="s">
        <v>13</v>
      </c>
      <c r="B43" s="6">
        <f aca="true" t="shared" si="42" ref="B43:AG43">$B$7</f>
        <v>25</v>
      </c>
      <c r="C43" s="6">
        <f t="shared" si="42"/>
        <v>25</v>
      </c>
      <c r="D43" s="6">
        <f t="shared" si="42"/>
        <v>25</v>
      </c>
      <c r="E43" s="6">
        <f t="shared" si="42"/>
        <v>25</v>
      </c>
      <c r="F43" s="6">
        <f t="shared" si="42"/>
        <v>25</v>
      </c>
      <c r="G43" s="6">
        <f t="shared" si="42"/>
        <v>25</v>
      </c>
      <c r="H43" s="6">
        <f t="shared" si="42"/>
        <v>25</v>
      </c>
      <c r="I43" s="6">
        <f t="shared" si="42"/>
        <v>25</v>
      </c>
      <c r="J43" s="6">
        <f t="shared" si="42"/>
        <v>25</v>
      </c>
      <c r="K43" s="6">
        <f t="shared" si="42"/>
        <v>25</v>
      </c>
      <c r="L43" s="6">
        <f t="shared" si="42"/>
        <v>25</v>
      </c>
      <c r="M43" s="6">
        <f t="shared" si="42"/>
        <v>25</v>
      </c>
      <c r="N43" s="6">
        <f t="shared" si="42"/>
        <v>25</v>
      </c>
      <c r="O43" s="6">
        <f t="shared" si="42"/>
        <v>25</v>
      </c>
      <c r="P43" s="6">
        <f t="shared" si="42"/>
        <v>25</v>
      </c>
      <c r="Q43" s="6">
        <f t="shared" si="42"/>
        <v>25</v>
      </c>
      <c r="R43" s="6">
        <f t="shared" si="42"/>
        <v>25</v>
      </c>
      <c r="S43" s="6">
        <f t="shared" si="42"/>
        <v>25</v>
      </c>
      <c r="T43" s="6">
        <f t="shared" si="42"/>
        <v>25</v>
      </c>
      <c r="U43" s="6">
        <f t="shared" si="42"/>
        <v>25</v>
      </c>
      <c r="V43" s="6">
        <f t="shared" si="42"/>
        <v>25</v>
      </c>
      <c r="W43" s="6">
        <f t="shared" si="42"/>
        <v>25</v>
      </c>
      <c r="X43" s="6">
        <f t="shared" si="42"/>
        <v>25</v>
      </c>
      <c r="Y43" s="6">
        <f t="shared" si="42"/>
        <v>25</v>
      </c>
      <c r="Z43" s="6">
        <f t="shared" si="42"/>
        <v>25</v>
      </c>
      <c r="AA43" s="6">
        <f t="shared" si="42"/>
        <v>25</v>
      </c>
      <c r="AB43" s="6">
        <f t="shared" si="42"/>
        <v>25</v>
      </c>
      <c r="AC43" s="6">
        <f t="shared" si="42"/>
        <v>25</v>
      </c>
      <c r="AD43" s="6">
        <f t="shared" si="42"/>
        <v>25</v>
      </c>
      <c r="AE43" s="6">
        <f t="shared" si="42"/>
        <v>25</v>
      </c>
      <c r="AF43" s="6">
        <f t="shared" si="42"/>
        <v>25</v>
      </c>
      <c r="AG43" s="6">
        <f t="shared" si="42"/>
        <v>25</v>
      </c>
      <c r="AH43" s="6">
        <f aca="true" t="shared" si="43" ref="AH43:AZ43">$B$7</f>
        <v>25</v>
      </c>
      <c r="AI43" s="6">
        <f t="shared" si="43"/>
        <v>25</v>
      </c>
      <c r="AJ43" s="6">
        <f t="shared" si="43"/>
        <v>25</v>
      </c>
      <c r="AK43" s="6">
        <f t="shared" si="43"/>
        <v>25</v>
      </c>
      <c r="AL43" s="6">
        <f t="shared" si="43"/>
        <v>25</v>
      </c>
      <c r="AM43" s="6">
        <f t="shared" si="43"/>
        <v>25</v>
      </c>
      <c r="AN43" s="6">
        <f t="shared" si="43"/>
        <v>25</v>
      </c>
      <c r="AO43" s="6">
        <f t="shared" si="43"/>
        <v>25</v>
      </c>
      <c r="AP43" s="6">
        <f t="shared" si="43"/>
        <v>25</v>
      </c>
      <c r="AQ43" s="6">
        <f t="shared" si="43"/>
        <v>25</v>
      </c>
      <c r="AR43" s="6">
        <f t="shared" si="43"/>
        <v>25</v>
      </c>
      <c r="AS43" s="6">
        <f t="shared" si="43"/>
        <v>25</v>
      </c>
      <c r="AT43" s="6">
        <f t="shared" si="43"/>
        <v>25</v>
      </c>
      <c r="AU43" s="6">
        <f t="shared" si="43"/>
        <v>25</v>
      </c>
      <c r="AV43" s="6">
        <f t="shared" si="43"/>
        <v>25</v>
      </c>
      <c r="AW43" s="6">
        <f t="shared" si="43"/>
        <v>25</v>
      </c>
      <c r="AX43" s="6">
        <f t="shared" si="43"/>
        <v>25</v>
      </c>
      <c r="AY43" s="6">
        <f t="shared" si="43"/>
        <v>25</v>
      </c>
      <c r="AZ43" s="6">
        <f t="shared" si="43"/>
        <v>25</v>
      </c>
    </row>
    <row r="44" spans="1:52" ht="12" hidden="1">
      <c r="A44" t="s">
        <v>21</v>
      </c>
      <c r="B44" s="6">
        <f aca="true" t="shared" si="44" ref="B44:AG44">$B$8*B42</f>
        <v>50</v>
      </c>
      <c r="C44" s="6">
        <f t="shared" si="44"/>
        <v>51.25</v>
      </c>
      <c r="D44" s="6">
        <f t="shared" si="44"/>
        <v>52.4375</v>
      </c>
      <c r="E44" s="6">
        <f t="shared" si="44"/>
        <v>53.553125</v>
      </c>
      <c r="F44" s="6">
        <f t="shared" si="44"/>
        <v>54.58671875</v>
      </c>
      <c r="G44" s="6">
        <f t="shared" si="44"/>
        <v>55.52728906250001</v>
      </c>
      <c r="H44" s="6">
        <f t="shared" si="44"/>
        <v>56.36294960937501</v>
      </c>
      <c r="I44" s="6">
        <f t="shared" si="44"/>
        <v>57.08085798828125</v>
      </c>
      <c r="J44" s="6">
        <f t="shared" si="44"/>
        <v>57.667149831054694</v>
      </c>
      <c r="K44" s="6">
        <f t="shared" si="44"/>
        <v>58.10686871313477</v>
      </c>
      <c r="L44" s="6">
        <f t="shared" si="44"/>
        <v>58.38389160884523</v>
      </c>
      <c r="M44" s="6">
        <f t="shared" si="44"/>
        <v>58.48084962234389</v>
      </c>
      <c r="N44" s="6">
        <f t="shared" si="44"/>
        <v>58.379043708170286</v>
      </c>
      <c r="O44" s="6">
        <f t="shared" si="44"/>
        <v>58.058355078523476</v>
      </c>
      <c r="P44" s="6">
        <f t="shared" si="44"/>
        <v>57.49714997664155</v>
      </c>
      <c r="Q44" s="6">
        <f t="shared" si="44"/>
        <v>56.67217847687514</v>
      </c>
      <c r="R44" s="6">
        <f t="shared" si="44"/>
        <v>55.55846695219048</v>
      </c>
      <c r="S44" s="6">
        <f t="shared" si="44"/>
        <v>54.12920382884516</v>
      </c>
      <c r="T44" s="6">
        <f t="shared" si="44"/>
        <v>52.35561822578483</v>
      </c>
      <c r="U44" s="6">
        <f t="shared" si="44"/>
        <v>50.20685105284636</v>
      </c>
      <c r="V44" s="6">
        <f t="shared" si="44"/>
        <v>47.64981811704957</v>
      </c>
      <c r="W44" s="6">
        <f t="shared" si="44"/>
        <v>44.649064760041</v>
      </c>
      <c r="X44" s="6">
        <f t="shared" si="44"/>
        <v>41.16661152203894</v>
      </c>
      <c r="Y44" s="6">
        <f t="shared" si="44"/>
        <v>37.16179029833657</v>
      </c>
      <c r="Z44" s="6">
        <f t="shared" si="44"/>
        <v>32.591070423458866</v>
      </c>
      <c r="AA44" s="6">
        <f t="shared" si="44"/>
        <v>27.40787408534755</v>
      </c>
      <c r="AB44" s="6">
        <f t="shared" si="44"/>
        <v>21.562380437366457</v>
      </c>
      <c r="AC44" s="6">
        <f t="shared" si="44"/>
        <v>15.001317739373883</v>
      </c>
      <c r="AD44" s="6">
        <f t="shared" si="44"/>
        <v>7.667742820488636</v>
      </c>
      <c r="AE44" s="6">
        <f t="shared" si="44"/>
        <v>0</v>
      </c>
      <c r="AF44" s="6">
        <f t="shared" si="44"/>
        <v>0</v>
      </c>
      <c r="AG44" s="6">
        <f t="shared" si="44"/>
        <v>0</v>
      </c>
      <c r="AH44" s="6">
        <f aca="true" t="shared" si="45" ref="AH44:AZ44">$B$8*AH42</f>
        <v>0</v>
      </c>
      <c r="AI44" s="6">
        <f t="shared" si="45"/>
        <v>0</v>
      </c>
      <c r="AJ44" s="6">
        <f t="shared" si="45"/>
        <v>0</v>
      </c>
      <c r="AK44" s="6">
        <f t="shared" si="45"/>
        <v>0</v>
      </c>
      <c r="AL44" s="6">
        <f t="shared" si="45"/>
        <v>0</v>
      </c>
      <c r="AM44" s="6">
        <f t="shared" si="45"/>
        <v>0</v>
      </c>
      <c r="AN44" s="6">
        <f t="shared" si="45"/>
        <v>0</v>
      </c>
      <c r="AO44" s="6">
        <f t="shared" si="45"/>
        <v>0</v>
      </c>
      <c r="AP44" s="6">
        <f t="shared" si="45"/>
        <v>0</v>
      </c>
      <c r="AQ44" s="6">
        <f t="shared" si="45"/>
        <v>0</v>
      </c>
      <c r="AR44" s="6">
        <f t="shared" si="45"/>
        <v>0</v>
      </c>
      <c r="AS44" s="6">
        <f t="shared" si="45"/>
        <v>0</v>
      </c>
      <c r="AT44" s="6">
        <f t="shared" si="45"/>
        <v>0</v>
      </c>
      <c r="AU44" s="6">
        <f t="shared" si="45"/>
        <v>0</v>
      </c>
      <c r="AV44" s="6">
        <f t="shared" si="45"/>
        <v>0</v>
      </c>
      <c r="AW44" s="6">
        <f t="shared" si="45"/>
        <v>0</v>
      </c>
      <c r="AX44" s="6">
        <f t="shared" si="45"/>
        <v>0</v>
      </c>
      <c r="AY44" s="6">
        <f t="shared" si="45"/>
        <v>0</v>
      </c>
      <c r="AZ44" s="6">
        <f t="shared" si="45"/>
        <v>0</v>
      </c>
    </row>
    <row r="45" spans="1:52" ht="12.75" hidden="1" thickBot="1">
      <c r="A45" s="4" t="s">
        <v>22</v>
      </c>
      <c r="B45" s="7">
        <f aca="true" t="shared" si="46" ref="B45:AG45">SUM(B42:B44)</f>
        <v>1075</v>
      </c>
      <c r="C45" s="7">
        <f t="shared" si="46"/>
        <v>1101.25</v>
      </c>
      <c r="D45" s="7">
        <f t="shared" si="46"/>
        <v>1126.1875</v>
      </c>
      <c r="E45" s="7">
        <f t="shared" si="46"/>
        <v>1149.615625</v>
      </c>
      <c r="F45" s="7">
        <f t="shared" si="46"/>
        <v>1171.32109375</v>
      </c>
      <c r="G45" s="7">
        <f t="shared" si="46"/>
        <v>1191.0730703125</v>
      </c>
      <c r="H45" s="7">
        <f t="shared" si="46"/>
        <v>1208.621941796875</v>
      </c>
      <c r="I45" s="7">
        <f t="shared" si="46"/>
        <v>1223.6980177539062</v>
      </c>
      <c r="J45" s="7">
        <f t="shared" si="46"/>
        <v>1236.0101464521485</v>
      </c>
      <c r="K45" s="7">
        <f t="shared" si="46"/>
        <v>1245.2442429758303</v>
      </c>
      <c r="L45" s="7">
        <f t="shared" si="46"/>
        <v>1251.0617237857498</v>
      </c>
      <c r="M45" s="7">
        <f t="shared" si="46"/>
        <v>1253.0978420692215</v>
      </c>
      <c r="N45" s="7">
        <f t="shared" si="46"/>
        <v>1250.959917871576</v>
      </c>
      <c r="O45" s="7">
        <f t="shared" si="46"/>
        <v>1244.2254566489928</v>
      </c>
      <c r="P45" s="7">
        <f t="shared" si="46"/>
        <v>1232.4401495094726</v>
      </c>
      <c r="Q45" s="7">
        <f t="shared" si="46"/>
        <v>1215.115748014378</v>
      </c>
      <c r="R45" s="7">
        <f t="shared" si="46"/>
        <v>1191.727805996</v>
      </c>
      <c r="S45" s="7">
        <f t="shared" si="46"/>
        <v>1161.7132804057483</v>
      </c>
      <c r="T45" s="7">
        <f t="shared" si="46"/>
        <v>1124.4679827414814</v>
      </c>
      <c r="U45" s="7">
        <f t="shared" si="46"/>
        <v>1079.3438721097734</v>
      </c>
      <c r="V45" s="7">
        <f t="shared" si="46"/>
        <v>1025.646180458041</v>
      </c>
      <c r="W45" s="7">
        <f t="shared" si="46"/>
        <v>962.6303599608609</v>
      </c>
      <c r="X45" s="7">
        <f t="shared" si="46"/>
        <v>889.4988419628177</v>
      </c>
      <c r="Y45" s="7">
        <f t="shared" si="46"/>
        <v>805.3975962650679</v>
      </c>
      <c r="Z45" s="7">
        <f t="shared" si="46"/>
        <v>709.4124788926362</v>
      </c>
      <c r="AA45" s="7">
        <f t="shared" si="46"/>
        <v>600.5653557922985</v>
      </c>
      <c r="AB45" s="7">
        <f t="shared" si="46"/>
        <v>477.80998918469555</v>
      </c>
      <c r="AC45" s="7">
        <f t="shared" si="46"/>
        <v>340.0276725268515</v>
      </c>
      <c r="AD45" s="7">
        <f t="shared" si="46"/>
        <v>186.02259923026133</v>
      </c>
      <c r="AE45" s="7">
        <f t="shared" si="46"/>
        <v>25</v>
      </c>
      <c r="AF45" s="7">
        <f t="shared" si="46"/>
        <v>25</v>
      </c>
      <c r="AG45" s="7">
        <f t="shared" si="46"/>
        <v>25</v>
      </c>
      <c r="AH45" s="7">
        <f aca="true" t="shared" si="47" ref="AH45:BM45">SUM(AH42:AH44)</f>
        <v>25</v>
      </c>
      <c r="AI45" s="7">
        <f t="shared" si="47"/>
        <v>25</v>
      </c>
      <c r="AJ45" s="7">
        <f t="shared" si="47"/>
        <v>25</v>
      </c>
      <c r="AK45" s="7">
        <f t="shared" si="47"/>
        <v>25</v>
      </c>
      <c r="AL45" s="7">
        <f t="shared" si="47"/>
        <v>25</v>
      </c>
      <c r="AM45" s="7">
        <f t="shared" si="47"/>
        <v>25</v>
      </c>
      <c r="AN45" s="7">
        <f t="shared" si="47"/>
        <v>25</v>
      </c>
      <c r="AO45" s="7">
        <f t="shared" si="47"/>
        <v>25</v>
      </c>
      <c r="AP45" s="7">
        <f t="shared" si="47"/>
        <v>25</v>
      </c>
      <c r="AQ45" s="7">
        <f t="shared" si="47"/>
        <v>25</v>
      </c>
      <c r="AR45" s="7">
        <f t="shared" si="47"/>
        <v>25</v>
      </c>
      <c r="AS45" s="7">
        <f t="shared" si="47"/>
        <v>25</v>
      </c>
      <c r="AT45" s="7">
        <f t="shared" si="47"/>
        <v>25</v>
      </c>
      <c r="AU45" s="7">
        <f t="shared" si="47"/>
        <v>25</v>
      </c>
      <c r="AV45" s="7">
        <f t="shared" si="47"/>
        <v>25</v>
      </c>
      <c r="AW45" s="7">
        <f t="shared" si="47"/>
        <v>25</v>
      </c>
      <c r="AX45" s="7">
        <f t="shared" si="47"/>
        <v>25</v>
      </c>
      <c r="AY45" s="7">
        <f t="shared" si="47"/>
        <v>25</v>
      </c>
      <c r="AZ45" s="7">
        <f t="shared" si="47"/>
        <v>25</v>
      </c>
    </row>
    <row r="46" spans="1:52" ht="12.75" hidden="1" thickTop="1">
      <c r="A46" t="s">
        <v>23</v>
      </c>
      <c r="B46" s="6">
        <f>B10</f>
        <v>50</v>
      </c>
      <c r="C46" s="6">
        <f aca="true" t="shared" si="48" ref="C46:AH46">B49</f>
        <v>52.5</v>
      </c>
      <c r="D46" s="6">
        <f t="shared" si="48"/>
        <v>55.125</v>
      </c>
      <c r="E46" s="6">
        <f t="shared" si="48"/>
        <v>57.88125</v>
      </c>
      <c r="F46" s="6">
        <f t="shared" si="48"/>
        <v>60.775312500000005</v>
      </c>
      <c r="G46" s="6">
        <f t="shared" si="48"/>
        <v>63.81407812500001</v>
      </c>
      <c r="H46" s="6">
        <f t="shared" si="48"/>
        <v>67.00478203125002</v>
      </c>
      <c r="I46" s="6">
        <f t="shared" si="48"/>
        <v>70.35502113281252</v>
      </c>
      <c r="J46" s="6">
        <f t="shared" si="48"/>
        <v>73.87277218945316</v>
      </c>
      <c r="K46" s="6">
        <f t="shared" si="48"/>
        <v>77.56641079892582</v>
      </c>
      <c r="L46" s="6">
        <f t="shared" si="48"/>
        <v>81.4447313388721</v>
      </c>
      <c r="M46" s="6">
        <f t="shared" si="48"/>
        <v>85.51696790581572</v>
      </c>
      <c r="N46" s="6">
        <f t="shared" si="48"/>
        <v>89.79281630110651</v>
      </c>
      <c r="O46" s="6">
        <f t="shared" si="48"/>
        <v>94.28245711616184</v>
      </c>
      <c r="P46" s="6">
        <f t="shared" si="48"/>
        <v>98.99657997196994</v>
      </c>
      <c r="Q46" s="6">
        <f t="shared" si="48"/>
        <v>103.94640897056844</v>
      </c>
      <c r="R46" s="6">
        <f t="shared" si="48"/>
        <v>109.14372941909687</v>
      </c>
      <c r="S46" s="6">
        <f t="shared" si="48"/>
        <v>114.60091589005172</v>
      </c>
      <c r="T46" s="6">
        <f t="shared" si="48"/>
        <v>120.33096168455431</v>
      </c>
      <c r="U46" s="6">
        <f t="shared" si="48"/>
        <v>126.34750976878203</v>
      </c>
      <c r="V46" s="6">
        <f t="shared" si="48"/>
        <v>132.66488525722113</v>
      </c>
      <c r="W46" s="6">
        <f t="shared" si="48"/>
        <v>139.2981295200822</v>
      </c>
      <c r="X46" s="6">
        <f t="shared" si="48"/>
        <v>146.2630359960863</v>
      </c>
      <c r="Y46" s="6">
        <f t="shared" si="48"/>
        <v>153.57618779589063</v>
      </c>
      <c r="Z46" s="6">
        <f t="shared" si="48"/>
        <v>161.25499718568517</v>
      </c>
      <c r="AA46" s="6">
        <f t="shared" si="48"/>
        <v>169.31774704496942</v>
      </c>
      <c r="AB46" s="6">
        <f t="shared" si="48"/>
        <v>177.7836343972179</v>
      </c>
      <c r="AC46" s="6">
        <f t="shared" si="48"/>
        <v>186.6728161170788</v>
      </c>
      <c r="AD46" s="6">
        <f t="shared" si="48"/>
        <v>196.00645692293276</v>
      </c>
      <c r="AE46" s="6">
        <f t="shared" si="48"/>
        <v>195.32372919177442</v>
      </c>
      <c r="AF46" s="6">
        <f t="shared" si="48"/>
        <v>26.25</v>
      </c>
      <c r="AG46" s="6">
        <f t="shared" si="48"/>
        <v>26.25</v>
      </c>
      <c r="AH46" s="6">
        <f t="shared" si="48"/>
        <v>26.25</v>
      </c>
      <c r="AI46" s="6">
        <f aca="true" t="shared" si="49" ref="AI46:AZ46">AH49</f>
        <v>26.25</v>
      </c>
      <c r="AJ46" s="6">
        <f t="shared" si="49"/>
        <v>26.25</v>
      </c>
      <c r="AK46" s="6">
        <f t="shared" si="49"/>
        <v>26.25</v>
      </c>
      <c r="AL46" s="6">
        <f t="shared" si="49"/>
        <v>26.25</v>
      </c>
      <c r="AM46" s="6">
        <f t="shared" si="49"/>
        <v>26.25</v>
      </c>
      <c r="AN46" s="6">
        <f t="shared" si="49"/>
        <v>26.25</v>
      </c>
      <c r="AO46" s="6">
        <f t="shared" si="49"/>
        <v>26.25</v>
      </c>
      <c r="AP46" s="6">
        <f t="shared" si="49"/>
        <v>26.25</v>
      </c>
      <c r="AQ46" s="6">
        <f t="shared" si="49"/>
        <v>26.25</v>
      </c>
      <c r="AR46" s="6">
        <f t="shared" si="49"/>
        <v>26.25</v>
      </c>
      <c r="AS46" s="6">
        <f t="shared" si="49"/>
        <v>26.25</v>
      </c>
      <c r="AT46" s="6">
        <f t="shared" si="49"/>
        <v>26.25</v>
      </c>
      <c r="AU46" s="6">
        <f t="shared" si="49"/>
        <v>26.25</v>
      </c>
      <c r="AV46" s="6">
        <f t="shared" si="49"/>
        <v>26.25</v>
      </c>
      <c r="AW46" s="6">
        <f t="shared" si="49"/>
        <v>26.25</v>
      </c>
      <c r="AX46" s="6">
        <f t="shared" si="49"/>
        <v>26.25</v>
      </c>
      <c r="AY46" s="6">
        <f t="shared" si="49"/>
        <v>26.25</v>
      </c>
      <c r="AZ46" s="6">
        <f t="shared" si="49"/>
        <v>26.25</v>
      </c>
    </row>
    <row r="47" spans="1:52" ht="12" hidden="1">
      <c r="A47" t="s">
        <v>24</v>
      </c>
      <c r="B47" s="6">
        <f aca="true" t="shared" si="50" ref="B47:AG47">MIN(B46*$B$13,B45*$B$14)</f>
        <v>50</v>
      </c>
      <c r="C47" s="6">
        <f t="shared" si="50"/>
        <v>52.5</v>
      </c>
      <c r="D47" s="6">
        <f t="shared" si="50"/>
        <v>55.125</v>
      </c>
      <c r="E47" s="6">
        <f t="shared" si="50"/>
        <v>57.88125</v>
      </c>
      <c r="F47" s="6">
        <f t="shared" si="50"/>
        <v>60.775312500000005</v>
      </c>
      <c r="G47" s="6">
        <f t="shared" si="50"/>
        <v>63.81407812500001</v>
      </c>
      <c r="H47" s="6">
        <f t="shared" si="50"/>
        <v>67.00478203125002</v>
      </c>
      <c r="I47" s="6">
        <f t="shared" si="50"/>
        <v>70.35502113281252</v>
      </c>
      <c r="J47" s="6">
        <f t="shared" si="50"/>
        <v>73.87277218945316</v>
      </c>
      <c r="K47" s="6">
        <f t="shared" si="50"/>
        <v>77.56641079892582</v>
      </c>
      <c r="L47" s="6">
        <f t="shared" si="50"/>
        <v>81.4447313388721</v>
      </c>
      <c r="M47" s="6">
        <f t="shared" si="50"/>
        <v>85.51696790581572</v>
      </c>
      <c r="N47" s="6">
        <f t="shared" si="50"/>
        <v>89.79281630110651</v>
      </c>
      <c r="O47" s="6">
        <f t="shared" si="50"/>
        <v>94.28245711616184</v>
      </c>
      <c r="P47" s="6">
        <f t="shared" si="50"/>
        <v>98.99657997196994</v>
      </c>
      <c r="Q47" s="6">
        <f t="shared" si="50"/>
        <v>103.94640897056844</v>
      </c>
      <c r="R47" s="6">
        <f t="shared" si="50"/>
        <v>109.14372941909687</v>
      </c>
      <c r="S47" s="6">
        <f t="shared" si="50"/>
        <v>114.60091589005172</v>
      </c>
      <c r="T47" s="6">
        <f t="shared" si="50"/>
        <v>120.33096168455431</v>
      </c>
      <c r="U47" s="6">
        <f t="shared" si="50"/>
        <v>126.34750976878203</v>
      </c>
      <c r="V47" s="6">
        <f t="shared" si="50"/>
        <v>132.66488525722113</v>
      </c>
      <c r="W47" s="6">
        <f t="shared" si="50"/>
        <v>139.2981295200822</v>
      </c>
      <c r="X47" s="6">
        <f t="shared" si="50"/>
        <v>146.2630359960863</v>
      </c>
      <c r="Y47" s="6">
        <f t="shared" si="50"/>
        <v>153.57618779589063</v>
      </c>
      <c r="Z47" s="6">
        <f t="shared" si="50"/>
        <v>161.25499718568517</v>
      </c>
      <c r="AA47" s="6">
        <f t="shared" si="50"/>
        <v>169.31774704496942</v>
      </c>
      <c r="AB47" s="6">
        <f t="shared" si="50"/>
        <v>177.7836343972179</v>
      </c>
      <c r="AC47" s="6">
        <f t="shared" si="50"/>
        <v>186.6728161170788</v>
      </c>
      <c r="AD47" s="6">
        <f t="shared" si="50"/>
        <v>186.02259923026133</v>
      </c>
      <c r="AE47" s="6">
        <f t="shared" si="50"/>
        <v>25</v>
      </c>
      <c r="AF47" s="6">
        <f t="shared" si="50"/>
        <v>25</v>
      </c>
      <c r="AG47" s="6">
        <f t="shared" si="50"/>
        <v>25</v>
      </c>
      <c r="AH47" s="6">
        <f aca="true" t="shared" si="51" ref="AH47:BM47">MIN(AH46*$B$13,AH45*$B$14)</f>
        <v>25</v>
      </c>
      <c r="AI47" s="6">
        <f t="shared" si="51"/>
        <v>25</v>
      </c>
      <c r="AJ47" s="6">
        <f t="shared" si="51"/>
        <v>25</v>
      </c>
      <c r="AK47" s="6">
        <f t="shared" si="51"/>
        <v>25</v>
      </c>
      <c r="AL47" s="6">
        <f t="shared" si="51"/>
        <v>25</v>
      </c>
      <c r="AM47" s="6">
        <f t="shared" si="51"/>
        <v>25</v>
      </c>
      <c r="AN47" s="6">
        <f t="shared" si="51"/>
        <v>25</v>
      </c>
      <c r="AO47" s="6">
        <f t="shared" si="51"/>
        <v>25</v>
      </c>
      <c r="AP47" s="6">
        <f t="shared" si="51"/>
        <v>25</v>
      </c>
      <c r="AQ47" s="6">
        <f t="shared" si="51"/>
        <v>25</v>
      </c>
      <c r="AR47" s="6">
        <f t="shared" si="51"/>
        <v>25</v>
      </c>
      <c r="AS47" s="6">
        <f t="shared" si="51"/>
        <v>25</v>
      </c>
      <c r="AT47" s="6">
        <f t="shared" si="51"/>
        <v>25</v>
      </c>
      <c r="AU47" s="6">
        <f t="shared" si="51"/>
        <v>25</v>
      </c>
      <c r="AV47" s="6">
        <f t="shared" si="51"/>
        <v>25</v>
      </c>
      <c r="AW47" s="6">
        <f t="shared" si="51"/>
        <v>25</v>
      </c>
      <c r="AX47" s="6">
        <f t="shared" si="51"/>
        <v>25</v>
      </c>
      <c r="AY47" s="6">
        <f t="shared" si="51"/>
        <v>25</v>
      </c>
      <c r="AZ47" s="6">
        <f t="shared" si="51"/>
        <v>25</v>
      </c>
    </row>
    <row r="48" spans="1:52" ht="12.75" hidden="1" thickBot="1">
      <c r="A48" s="4" t="s">
        <v>25</v>
      </c>
      <c r="B48" s="7">
        <f aca="true" t="shared" si="52" ref="B48:AG48">B45-B47</f>
        <v>1025</v>
      </c>
      <c r="C48" s="7">
        <f t="shared" si="52"/>
        <v>1048.75</v>
      </c>
      <c r="D48" s="7">
        <f t="shared" si="52"/>
        <v>1071.0625</v>
      </c>
      <c r="E48" s="7">
        <f t="shared" si="52"/>
        <v>1091.734375</v>
      </c>
      <c r="F48" s="7">
        <f t="shared" si="52"/>
        <v>1110.5457812500001</v>
      </c>
      <c r="G48" s="7">
        <f t="shared" si="52"/>
        <v>1127.2589921875</v>
      </c>
      <c r="H48" s="7">
        <f t="shared" si="52"/>
        <v>1141.617159765625</v>
      </c>
      <c r="I48" s="7">
        <f t="shared" si="52"/>
        <v>1153.3429966210938</v>
      </c>
      <c r="J48" s="7">
        <f t="shared" si="52"/>
        <v>1162.1373742626954</v>
      </c>
      <c r="K48" s="7">
        <f t="shared" si="52"/>
        <v>1167.6778321769045</v>
      </c>
      <c r="L48" s="7">
        <f t="shared" si="52"/>
        <v>1169.6169924468777</v>
      </c>
      <c r="M48" s="7">
        <f t="shared" si="52"/>
        <v>1167.5808741634057</v>
      </c>
      <c r="N48" s="7">
        <f t="shared" si="52"/>
        <v>1161.1671015704694</v>
      </c>
      <c r="O48" s="7">
        <f t="shared" si="52"/>
        <v>1149.942999532831</v>
      </c>
      <c r="P48" s="7">
        <f t="shared" si="52"/>
        <v>1133.4435695375028</v>
      </c>
      <c r="Q48" s="7">
        <f t="shared" si="52"/>
        <v>1111.1693390438095</v>
      </c>
      <c r="R48" s="7">
        <f t="shared" si="52"/>
        <v>1082.584076576903</v>
      </c>
      <c r="S48" s="7">
        <f t="shared" si="52"/>
        <v>1047.1123645156965</v>
      </c>
      <c r="T48" s="7">
        <f t="shared" si="52"/>
        <v>1004.1370210569271</v>
      </c>
      <c r="U48" s="7">
        <f t="shared" si="52"/>
        <v>952.9963623409914</v>
      </c>
      <c r="V48" s="7">
        <f t="shared" si="52"/>
        <v>892.9812952008199</v>
      </c>
      <c r="W48" s="7">
        <f t="shared" si="52"/>
        <v>823.3322304407787</v>
      </c>
      <c r="X48" s="7">
        <f t="shared" si="52"/>
        <v>743.2358059667314</v>
      </c>
      <c r="Y48" s="7">
        <f t="shared" si="52"/>
        <v>651.8214084691773</v>
      </c>
      <c r="Z48" s="7">
        <f t="shared" si="52"/>
        <v>548.157481706951</v>
      </c>
      <c r="AA48" s="7">
        <f t="shared" si="52"/>
        <v>431.2476087473291</v>
      </c>
      <c r="AB48" s="7">
        <f t="shared" si="52"/>
        <v>300.02635478747766</v>
      </c>
      <c r="AC48" s="7">
        <f t="shared" si="52"/>
        <v>153.3548564097727</v>
      </c>
      <c r="AD48" s="7">
        <f t="shared" si="52"/>
        <v>0</v>
      </c>
      <c r="AE48" s="7">
        <f t="shared" si="52"/>
        <v>0</v>
      </c>
      <c r="AF48" s="7">
        <f t="shared" si="52"/>
        <v>0</v>
      </c>
      <c r="AG48" s="7">
        <f t="shared" si="52"/>
        <v>0</v>
      </c>
      <c r="AH48" s="7">
        <f aca="true" t="shared" si="53" ref="AH48:BM48">AH45-AH47</f>
        <v>0</v>
      </c>
      <c r="AI48" s="7">
        <f t="shared" si="53"/>
        <v>0</v>
      </c>
      <c r="AJ48" s="7">
        <f t="shared" si="53"/>
        <v>0</v>
      </c>
      <c r="AK48" s="7">
        <f t="shared" si="53"/>
        <v>0</v>
      </c>
      <c r="AL48" s="7">
        <f t="shared" si="53"/>
        <v>0</v>
      </c>
      <c r="AM48" s="7">
        <f t="shared" si="53"/>
        <v>0</v>
      </c>
      <c r="AN48" s="7">
        <f t="shared" si="53"/>
        <v>0</v>
      </c>
      <c r="AO48" s="7">
        <f t="shared" si="53"/>
        <v>0</v>
      </c>
      <c r="AP48" s="7">
        <f t="shared" si="53"/>
        <v>0</v>
      </c>
      <c r="AQ48" s="7">
        <f t="shared" si="53"/>
        <v>0</v>
      </c>
      <c r="AR48" s="7">
        <f t="shared" si="53"/>
        <v>0</v>
      </c>
      <c r="AS48" s="7">
        <f t="shared" si="53"/>
        <v>0</v>
      </c>
      <c r="AT48" s="7">
        <f t="shared" si="53"/>
        <v>0</v>
      </c>
      <c r="AU48" s="7">
        <f t="shared" si="53"/>
        <v>0</v>
      </c>
      <c r="AV48" s="7">
        <f t="shared" si="53"/>
        <v>0</v>
      </c>
      <c r="AW48" s="7">
        <f t="shared" si="53"/>
        <v>0</v>
      </c>
      <c r="AX48" s="7">
        <f t="shared" si="53"/>
        <v>0</v>
      </c>
      <c r="AY48" s="7">
        <f t="shared" si="53"/>
        <v>0</v>
      </c>
      <c r="AZ48" s="7">
        <f t="shared" si="53"/>
        <v>0</v>
      </c>
    </row>
    <row r="49" spans="1:52" ht="12.75" hidden="1" thickTop="1">
      <c r="A49" t="s">
        <v>26</v>
      </c>
      <c r="B49" s="8">
        <f aca="true" t="shared" si="54" ref="B49:AG49">(1+$B$11)*B47</f>
        <v>52.5</v>
      </c>
      <c r="C49" s="8">
        <f t="shared" si="54"/>
        <v>55.125</v>
      </c>
      <c r="D49" s="8">
        <f t="shared" si="54"/>
        <v>57.88125</v>
      </c>
      <c r="E49" s="8">
        <f t="shared" si="54"/>
        <v>60.775312500000005</v>
      </c>
      <c r="F49" s="8">
        <f t="shared" si="54"/>
        <v>63.81407812500001</v>
      </c>
      <c r="G49" s="8">
        <f t="shared" si="54"/>
        <v>67.00478203125002</v>
      </c>
      <c r="H49" s="8">
        <f t="shared" si="54"/>
        <v>70.35502113281252</v>
      </c>
      <c r="I49" s="8">
        <f t="shared" si="54"/>
        <v>73.87277218945316</v>
      </c>
      <c r="J49" s="8">
        <f t="shared" si="54"/>
        <v>77.56641079892582</v>
      </c>
      <c r="K49" s="8">
        <f t="shared" si="54"/>
        <v>81.4447313388721</v>
      </c>
      <c r="L49" s="8">
        <f t="shared" si="54"/>
        <v>85.51696790581572</v>
      </c>
      <c r="M49" s="8">
        <f t="shared" si="54"/>
        <v>89.79281630110651</v>
      </c>
      <c r="N49" s="8">
        <f t="shared" si="54"/>
        <v>94.28245711616184</v>
      </c>
      <c r="O49" s="8">
        <f t="shared" si="54"/>
        <v>98.99657997196994</v>
      </c>
      <c r="P49" s="8">
        <f t="shared" si="54"/>
        <v>103.94640897056844</v>
      </c>
      <c r="Q49" s="8">
        <f t="shared" si="54"/>
        <v>109.14372941909687</v>
      </c>
      <c r="R49" s="8">
        <f t="shared" si="54"/>
        <v>114.60091589005172</v>
      </c>
      <c r="S49" s="8">
        <f t="shared" si="54"/>
        <v>120.33096168455431</v>
      </c>
      <c r="T49" s="8">
        <f t="shared" si="54"/>
        <v>126.34750976878203</v>
      </c>
      <c r="U49" s="8">
        <f t="shared" si="54"/>
        <v>132.66488525722113</v>
      </c>
      <c r="V49" s="8">
        <f t="shared" si="54"/>
        <v>139.2981295200822</v>
      </c>
      <c r="W49" s="8">
        <f t="shared" si="54"/>
        <v>146.2630359960863</v>
      </c>
      <c r="X49" s="8">
        <f t="shared" si="54"/>
        <v>153.57618779589063</v>
      </c>
      <c r="Y49" s="8">
        <f t="shared" si="54"/>
        <v>161.25499718568517</v>
      </c>
      <c r="Z49" s="8">
        <f t="shared" si="54"/>
        <v>169.31774704496942</v>
      </c>
      <c r="AA49" s="8">
        <f t="shared" si="54"/>
        <v>177.7836343972179</v>
      </c>
      <c r="AB49" s="8">
        <f t="shared" si="54"/>
        <v>186.6728161170788</v>
      </c>
      <c r="AC49" s="8">
        <f t="shared" si="54"/>
        <v>196.00645692293276</v>
      </c>
      <c r="AD49" s="8">
        <f t="shared" si="54"/>
        <v>195.32372919177442</v>
      </c>
      <c r="AE49" s="8">
        <f t="shared" si="54"/>
        <v>26.25</v>
      </c>
      <c r="AF49" s="8">
        <f t="shared" si="54"/>
        <v>26.25</v>
      </c>
      <c r="AG49" s="8">
        <f t="shared" si="54"/>
        <v>26.25</v>
      </c>
      <c r="AH49" s="8">
        <f aca="true" t="shared" si="55" ref="AH49:AZ49">(1+$B$11)*AH47</f>
        <v>26.25</v>
      </c>
      <c r="AI49" s="8">
        <f t="shared" si="55"/>
        <v>26.25</v>
      </c>
      <c r="AJ49" s="8">
        <f t="shared" si="55"/>
        <v>26.25</v>
      </c>
      <c r="AK49" s="8">
        <f t="shared" si="55"/>
        <v>26.25</v>
      </c>
      <c r="AL49" s="8">
        <f t="shared" si="55"/>
        <v>26.25</v>
      </c>
      <c r="AM49" s="8">
        <f t="shared" si="55"/>
        <v>26.25</v>
      </c>
      <c r="AN49" s="8">
        <f t="shared" si="55"/>
        <v>26.25</v>
      </c>
      <c r="AO49" s="8">
        <f t="shared" si="55"/>
        <v>26.25</v>
      </c>
      <c r="AP49" s="8">
        <f t="shared" si="55"/>
        <v>26.25</v>
      </c>
      <c r="AQ49" s="8">
        <f t="shared" si="55"/>
        <v>26.25</v>
      </c>
      <c r="AR49" s="8">
        <f t="shared" si="55"/>
        <v>26.25</v>
      </c>
      <c r="AS49" s="8">
        <f t="shared" si="55"/>
        <v>26.25</v>
      </c>
      <c r="AT49" s="8">
        <f t="shared" si="55"/>
        <v>26.25</v>
      </c>
      <c r="AU49" s="8">
        <f t="shared" si="55"/>
        <v>26.25</v>
      </c>
      <c r="AV49" s="8">
        <f t="shared" si="55"/>
        <v>26.25</v>
      </c>
      <c r="AW49" s="8">
        <f t="shared" si="55"/>
        <v>26.25</v>
      </c>
      <c r="AX49" s="8">
        <f t="shared" si="55"/>
        <v>26.25</v>
      </c>
      <c r="AY49" s="8">
        <f t="shared" si="55"/>
        <v>26.25</v>
      </c>
      <c r="AZ49" s="8">
        <f t="shared" si="55"/>
        <v>26.25</v>
      </c>
    </row>
    <row r="50" spans="1:52" ht="12" hidden="1">
      <c r="A50" t="s">
        <v>27</v>
      </c>
      <c r="B50" s="6">
        <f aca="true" t="shared" si="56" ref="B50:AG50">B43+B44</f>
        <v>75</v>
      </c>
      <c r="C50" s="6">
        <f t="shared" si="56"/>
        <v>76.25</v>
      </c>
      <c r="D50" s="6">
        <f t="shared" si="56"/>
        <v>77.4375</v>
      </c>
      <c r="E50" s="6">
        <f t="shared" si="56"/>
        <v>78.553125</v>
      </c>
      <c r="F50" s="6">
        <f t="shared" si="56"/>
        <v>79.58671875</v>
      </c>
      <c r="G50" s="6">
        <f t="shared" si="56"/>
        <v>80.52728906250002</v>
      </c>
      <c r="H50" s="6">
        <f t="shared" si="56"/>
        <v>81.36294960937501</v>
      </c>
      <c r="I50" s="6">
        <f t="shared" si="56"/>
        <v>82.08085798828125</v>
      </c>
      <c r="J50" s="6">
        <f t="shared" si="56"/>
        <v>82.6671498310547</v>
      </c>
      <c r="K50" s="6">
        <f t="shared" si="56"/>
        <v>83.10686871313477</v>
      </c>
      <c r="L50" s="6">
        <f t="shared" si="56"/>
        <v>83.38389160884523</v>
      </c>
      <c r="M50" s="6">
        <f t="shared" si="56"/>
        <v>83.4808496223439</v>
      </c>
      <c r="N50" s="6">
        <f t="shared" si="56"/>
        <v>83.37904370817029</v>
      </c>
      <c r="O50" s="6">
        <f t="shared" si="56"/>
        <v>83.05835507852348</v>
      </c>
      <c r="P50" s="6">
        <f t="shared" si="56"/>
        <v>82.49714997664155</v>
      </c>
      <c r="Q50" s="6">
        <f t="shared" si="56"/>
        <v>81.67217847687513</v>
      </c>
      <c r="R50" s="6">
        <f t="shared" si="56"/>
        <v>80.55846695219049</v>
      </c>
      <c r="S50" s="6">
        <f t="shared" si="56"/>
        <v>79.12920382884516</v>
      </c>
      <c r="T50" s="6">
        <f t="shared" si="56"/>
        <v>77.35561822578484</v>
      </c>
      <c r="U50" s="6">
        <f t="shared" si="56"/>
        <v>75.20685105284636</v>
      </c>
      <c r="V50" s="6">
        <f t="shared" si="56"/>
        <v>72.64981811704956</v>
      </c>
      <c r="W50" s="6">
        <f t="shared" si="56"/>
        <v>69.649064760041</v>
      </c>
      <c r="X50" s="6">
        <f t="shared" si="56"/>
        <v>66.16661152203895</v>
      </c>
      <c r="Y50" s="6">
        <f t="shared" si="56"/>
        <v>62.16179029833657</v>
      </c>
      <c r="Z50" s="6">
        <f t="shared" si="56"/>
        <v>57.591070423458866</v>
      </c>
      <c r="AA50" s="6">
        <f t="shared" si="56"/>
        <v>52.40787408534755</v>
      </c>
      <c r="AB50" s="6">
        <f t="shared" si="56"/>
        <v>46.56238043736646</v>
      </c>
      <c r="AC50" s="6">
        <f t="shared" si="56"/>
        <v>40.00131773937388</v>
      </c>
      <c r="AD50" s="6">
        <f t="shared" si="56"/>
        <v>32.667742820488634</v>
      </c>
      <c r="AE50" s="6">
        <f t="shared" si="56"/>
        <v>25</v>
      </c>
      <c r="AF50" s="6">
        <f t="shared" si="56"/>
        <v>25</v>
      </c>
      <c r="AG50" s="6">
        <f t="shared" si="56"/>
        <v>25</v>
      </c>
      <c r="AH50" s="6">
        <f aca="true" t="shared" si="57" ref="AH50:AZ50">AH43+AH44</f>
        <v>25</v>
      </c>
      <c r="AI50" s="6">
        <f t="shared" si="57"/>
        <v>25</v>
      </c>
      <c r="AJ50" s="6">
        <f t="shared" si="57"/>
        <v>25</v>
      </c>
      <c r="AK50" s="6">
        <f t="shared" si="57"/>
        <v>25</v>
      </c>
      <c r="AL50" s="6">
        <f t="shared" si="57"/>
        <v>25</v>
      </c>
      <c r="AM50" s="6">
        <f t="shared" si="57"/>
        <v>25</v>
      </c>
      <c r="AN50" s="6">
        <f t="shared" si="57"/>
        <v>25</v>
      </c>
      <c r="AO50" s="6">
        <f t="shared" si="57"/>
        <v>25</v>
      </c>
      <c r="AP50" s="6">
        <f t="shared" si="57"/>
        <v>25</v>
      </c>
      <c r="AQ50" s="6">
        <f t="shared" si="57"/>
        <v>25</v>
      </c>
      <c r="AR50" s="6">
        <f t="shared" si="57"/>
        <v>25</v>
      </c>
      <c r="AS50" s="6">
        <f t="shared" si="57"/>
        <v>25</v>
      </c>
      <c r="AT50" s="6">
        <f t="shared" si="57"/>
        <v>25</v>
      </c>
      <c r="AU50" s="6">
        <f t="shared" si="57"/>
        <v>25</v>
      </c>
      <c r="AV50" s="6">
        <f t="shared" si="57"/>
        <v>25</v>
      </c>
      <c r="AW50" s="6">
        <f t="shared" si="57"/>
        <v>25</v>
      </c>
      <c r="AX50" s="6">
        <f t="shared" si="57"/>
        <v>25</v>
      </c>
      <c r="AY50" s="6">
        <f t="shared" si="57"/>
        <v>25</v>
      </c>
      <c r="AZ50" s="6">
        <f t="shared" si="57"/>
        <v>25</v>
      </c>
    </row>
    <row r="51" ht="12" hidden="1"/>
    <row r="52" ht="12" hidden="1"/>
    <row r="53" ht="12" hidden="1">
      <c r="A53" t="s">
        <v>28</v>
      </c>
    </row>
    <row r="54" ht="12" hidden="1"/>
    <row r="55" spans="1:54" ht="12" hidden="1">
      <c r="A55" s="3" t="s">
        <v>18</v>
      </c>
      <c r="B55" s="5">
        <v>0</v>
      </c>
      <c r="C55" s="5">
        <v>1</v>
      </c>
      <c r="D55" s="5">
        <v>2</v>
      </c>
      <c r="E55" s="5">
        <v>3</v>
      </c>
      <c r="F55" s="5">
        <v>4</v>
      </c>
      <c r="G55" s="5">
        <v>5</v>
      </c>
      <c r="H55" s="5">
        <v>6</v>
      </c>
      <c r="I55" s="5">
        <v>7</v>
      </c>
      <c r="J55" s="5">
        <v>8</v>
      </c>
      <c r="K55" s="5">
        <v>9</v>
      </c>
      <c r="L55" s="5">
        <v>10</v>
      </c>
      <c r="M55" s="5">
        <v>11</v>
      </c>
      <c r="N55" s="5">
        <v>12</v>
      </c>
      <c r="O55" s="5">
        <v>13</v>
      </c>
      <c r="P55" s="5">
        <v>14</v>
      </c>
      <c r="Q55" s="5">
        <v>15</v>
      </c>
      <c r="R55" s="5">
        <v>16</v>
      </c>
      <c r="S55" s="5">
        <v>17</v>
      </c>
      <c r="T55" s="5">
        <v>18</v>
      </c>
      <c r="U55" s="5">
        <v>19</v>
      </c>
      <c r="V55" s="5">
        <v>20</v>
      </c>
      <c r="W55" s="5">
        <v>21</v>
      </c>
      <c r="X55" s="5">
        <v>22</v>
      </c>
      <c r="Y55" s="5">
        <v>23</v>
      </c>
      <c r="Z55" s="5">
        <v>24</v>
      </c>
      <c r="AA55" s="5">
        <v>25</v>
      </c>
      <c r="AB55" s="5">
        <v>26</v>
      </c>
      <c r="AC55" s="5">
        <v>27</v>
      </c>
      <c r="AD55" s="5">
        <v>28</v>
      </c>
      <c r="AE55" s="5">
        <v>29</v>
      </c>
      <c r="AF55" s="5">
        <v>30</v>
      </c>
      <c r="AG55" s="5">
        <v>31</v>
      </c>
      <c r="AH55" s="5">
        <v>32</v>
      </c>
      <c r="AI55" s="5">
        <v>33</v>
      </c>
      <c r="AJ55" s="5">
        <v>34</v>
      </c>
      <c r="AK55" s="5">
        <v>35</v>
      </c>
      <c r="AL55" s="5">
        <v>36</v>
      </c>
      <c r="AM55" s="5">
        <v>37</v>
      </c>
      <c r="AN55" s="5">
        <v>38</v>
      </c>
      <c r="AO55" s="5">
        <v>39</v>
      </c>
      <c r="AP55" s="5">
        <v>40</v>
      </c>
      <c r="AQ55" s="5">
        <v>41</v>
      </c>
      <c r="AR55" s="5">
        <v>42</v>
      </c>
      <c r="AS55" s="5">
        <v>43</v>
      </c>
      <c r="AT55" s="5">
        <v>44</v>
      </c>
      <c r="AU55" s="5">
        <v>45</v>
      </c>
      <c r="AV55" s="5">
        <v>46</v>
      </c>
      <c r="AW55" s="5">
        <v>47</v>
      </c>
      <c r="AX55" s="5">
        <v>48</v>
      </c>
      <c r="AY55" s="5">
        <v>49</v>
      </c>
      <c r="AZ55" s="5">
        <v>50</v>
      </c>
      <c r="BB55" t="s">
        <v>19</v>
      </c>
    </row>
    <row r="56" spans="1:52" ht="12" hidden="1">
      <c r="A56" t="s">
        <v>20</v>
      </c>
      <c r="B56" s="6">
        <f>C6</f>
        <v>1000</v>
      </c>
      <c r="C56" s="6">
        <f aca="true" t="shared" si="58" ref="C56:AH56">B62</f>
        <v>1030</v>
      </c>
      <c r="D56" s="6">
        <f t="shared" si="58"/>
        <v>1059</v>
      </c>
      <c r="E56" s="6">
        <f t="shared" si="58"/>
        <v>1086.825</v>
      </c>
      <c r="F56" s="6">
        <f t="shared" si="58"/>
        <v>1113.285</v>
      </c>
      <c r="G56" s="6">
        <f t="shared" si="58"/>
        <v>1138.1739375000002</v>
      </c>
      <c r="H56" s="6">
        <f t="shared" si="58"/>
        <v>1161.2685562500003</v>
      </c>
      <c r="I56" s="6">
        <f t="shared" si="58"/>
        <v>1182.3272020312504</v>
      </c>
      <c r="J56" s="6">
        <f t="shared" si="58"/>
        <v>1201.0885410000005</v>
      </c>
      <c r="K56" s="6">
        <f t="shared" si="58"/>
        <v>1217.2701958605473</v>
      </c>
      <c r="L56" s="6">
        <f t="shared" si="58"/>
        <v>1230.567294854649</v>
      </c>
      <c r="M56" s="6">
        <f t="shared" si="58"/>
        <v>1240.6509282585093</v>
      </c>
      <c r="N56" s="6">
        <f t="shared" si="58"/>
        <v>1247.166506765619</v>
      </c>
      <c r="O56" s="6">
        <f t="shared" si="58"/>
        <v>1249.7320158027935</v>
      </c>
      <c r="P56" s="6">
        <f t="shared" si="58"/>
        <v>1247.9361594767713</v>
      </c>
      <c r="Q56" s="6">
        <f t="shared" si="58"/>
        <v>1241.33638747864</v>
      </c>
      <c r="R56" s="6">
        <f t="shared" si="58"/>
        <v>1229.4567978820037</v>
      </c>
      <c r="S56" s="6">
        <f t="shared" si="58"/>
        <v>1211.785908357007</v>
      </c>
      <c r="T56" s="6">
        <f t="shared" si="58"/>
        <v>1187.7742878848055</v>
      </c>
      <c r="U56" s="6">
        <f t="shared" si="58"/>
        <v>1156.8320405944914</v>
      </c>
      <c r="V56" s="6">
        <f t="shared" si="58"/>
        <v>1118.326132855434</v>
      </c>
      <c r="W56" s="6">
        <f t="shared" si="58"/>
        <v>1071.5775542409847</v>
      </c>
      <c r="X56" s="6">
        <f t="shared" si="58"/>
        <v>1015.8583024329517</v>
      </c>
      <c r="Y56" s="6">
        <f t="shared" si="58"/>
        <v>950.3881815585132</v>
      </c>
      <c r="Z56" s="6">
        <f t="shared" si="58"/>
        <v>874.3314028405483</v>
      </c>
      <c r="AA56" s="6">
        <f t="shared" si="58"/>
        <v>786.7929757968906</v>
      </c>
      <c r="AB56" s="6">
        <f t="shared" si="58"/>
        <v>686.8148775417657</v>
      </c>
      <c r="AC56" s="6">
        <f t="shared" si="58"/>
        <v>573.371987021636</v>
      </c>
      <c r="AD56" s="6">
        <f t="shared" si="58"/>
        <v>445.3677702556389</v>
      </c>
      <c r="AE56" s="6">
        <f t="shared" si="58"/>
        <v>301.62970184548806</v>
      </c>
      <c r="AF56" s="6">
        <f t="shared" si="58"/>
        <v>140.90440716868306</v>
      </c>
      <c r="AG56" s="6">
        <f t="shared" si="58"/>
        <v>0</v>
      </c>
      <c r="AH56" s="6">
        <f t="shared" si="58"/>
        <v>0</v>
      </c>
      <c r="AI56" s="6">
        <f aca="true" t="shared" si="59" ref="AI56:AZ56">AH62</f>
        <v>0</v>
      </c>
      <c r="AJ56" s="6">
        <f t="shared" si="59"/>
        <v>0</v>
      </c>
      <c r="AK56" s="6">
        <f t="shared" si="59"/>
        <v>0</v>
      </c>
      <c r="AL56" s="6">
        <f t="shared" si="59"/>
        <v>0</v>
      </c>
      <c r="AM56" s="6">
        <f t="shared" si="59"/>
        <v>0</v>
      </c>
      <c r="AN56" s="6">
        <f t="shared" si="59"/>
        <v>0</v>
      </c>
      <c r="AO56" s="6">
        <f t="shared" si="59"/>
        <v>0</v>
      </c>
      <c r="AP56" s="6">
        <f t="shared" si="59"/>
        <v>0</v>
      </c>
      <c r="AQ56" s="6">
        <f t="shared" si="59"/>
        <v>0</v>
      </c>
      <c r="AR56" s="6">
        <f t="shared" si="59"/>
        <v>0</v>
      </c>
      <c r="AS56" s="6">
        <f t="shared" si="59"/>
        <v>0</v>
      </c>
      <c r="AT56" s="6">
        <f t="shared" si="59"/>
        <v>0</v>
      </c>
      <c r="AU56" s="6">
        <f t="shared" si="59"/>
        <v>0</v>
      </c>
      <c r="AV56" s="6">
        <f t="shared" si="59"/>
        <v>0</v>
      </c>
      <c r="AW56" s="6">
        <f t="shared" si="59"/>
        <v>0</v>
      </c>
      <c r="AX56" s="6">
        <f t="shared" si="59"/>
        <v>0</v>
      </c>
      <c r="AY56" s="6">
        <f t="shared" si="59"/>
        <v>0</v>
      </c>
      <c r="AZ56" s="6">
        <f t="shared" si="59"/>
        <v>0</v>
      </c>
    </row>
    <row r="57" spans="1:52" ht="12" hidden="1">
      <c r="A57" t="s">
        <v>13</v>
      </c>
      <c r="B57" s="6">
        <f aca="true" t="shared" si="60" ref="B57:AG57">$C$7</f>
        <v>30</v>
      </c>
      <c r="C57" s="6">
        <f t="shared" si="60"/>
        <v>30</v>
      </c>
      <c r="D57" s="6">
        <f t="shared" si="60"/>
        <v>30</v>
      </c>
      <c r="E57" s="6">
        <f t="shared" si="60"/>
        <v>30</v>
      </c>
      <c r="F57" s="6">
        <f t="shared" si="60"/>
        <v>30</v>
      </c>
      <c r="G57" s="6">
        <f t="shared" si="60"/>
        <v>30</v>
      </c>
      <c r="H57" s="6">
        <f t="shared" si="60"/>
        <v>30</v>
      </c>
      <c r="I57" s="6">
        <f t="shared" si="60"/>
        <v>30</v>
      </c>
      <c r="J57" s="6">
        <f t="shared" si="60"/>
        <v>30</v>
      </c>
      <c r="K57" s="6">
        <f t="shared" si="60"/>
        <v>30</v>
      </c>
      <c r="L57" s="6">
        <f t="shared" si="60"/>
        <v>30</v>
      </c>
      <c r="M57" s="6">
        <f t="shared" si="60"/>
        <v>30</v>
      </c>
      <c r="N57" s="6">
        <f t="shared" si="60"/>
        <v>30</v>
      </c>
      <c r="O57" s="6">
        <f t="shared" si="60"/>
        <v>30</v>
      </c>
      <c r="P57" s="6">
        <f t="shared" si="60"/>
        <v>30</v>
      </c>
      <c r="Q57" s="6">
        <f t="shared" si="60"/>
        <v>30</v>
      </c>
      <c r="R57" s="6">
        <f t="shared" si="60"/>
        <v>30</v>
      </c>
      <c r="S57" s="6">
        <f t="shared" si="60"/>
        <v>30</v>
      </c>
      <c r="T57" s="6">
        <f t="shared" si="60"/>
        <v>30</v>
      </c>
      <c r="U57" s="6">
        <f t="shared" si="60"/>
        <v>30</v>
      </c>
      <c r="V57" s="6">
        <f t="shared" si="60"/>
        <v>30</v>
      </c>
      <c r="W57" s="6">
        <f t="shared" si="60"/>
        <v>30</v>
      </c>
      <c r="X57" s="6">
        <f t="shared" si="60"/>
        <v>30</v>
      </c>
      <c r="Y57" s="6">
        <f t="shared" si="60"/>
        <v>30</v>
      </c>
      <c r="Z57" s="6">
        <f t="shared" si="60"/>
        <v>30</v>
      </c>
      <c r="AA57" s="6">
        <f t="shared" si="60"/>
        <v>30</v>
      </c>
      <c r="AB57" s="6">
        <f t="shared" si="60"/>
        <v>30</v>
      </c>
      <c r="AC57" s="6">
        <f t="shared" si="60"/>
        <v>30</v>
      </c>
      <c r="AD57" s="6">
        <f t="shared" si="60"/>
        <v>30</v>
      </c>
      <c r="AE57" s="6">
        <f t="shared" si="60"/>
        <v>30</v>
      </c>
      <c r="AF57" s="6">
        <f t="shared" si="60"/>
        <v>30</v>
      </c>
      <c r="AG57" s="6">
        <f t="shared" si="60"/>
        <v>30</v>
      </c>
      <c r="AH57" s="6">
        <f aca="true" t="shared" si="61" ref="AH57:AZ57">$C$7</f>
        <v>30</v>
      </c>
      <c r="AI57" s="6">
        <f t="shared" si="61"/>
        <v>30</v>
      </c>
      <c r="AJ57" s="6">
        <f t="shared" si="61"/>
        <v>30</v>
      </c>
      <c r="AK57" s="6">
        <f t="shared" si="61"/>
        <v>30</v>
      </c>
      <c r="AL57" s="6">
        <f t="shared" si="61"/>
        <v>30</v>
      </c>
      <c r="AM57" s="6">
        <f t="shared" si="61"/>
        <v>30</v>
      </c>
      <c r="AN57" s="6">
        <f t="shared" si="61"/>
        <v>30</v>
      </c>
      <c r="AO57" s="6">
        <f t="shared" si="61"/>
        <v>30</v>
      </c>
      <c r="AP57" s="6">
        <f t="shared" si="61"/>
        <v>30</v>
      </c>
      <c r="AQ57" s="6">
        <f t="shared" si="61"/>
        <v>30</v>
      </c>
      <c r="AR57" s="6">
        <f t="shared" si="61"/>
        <v>30</v>
      </c>
      <c r="AS57" s="6">
        <f t="shared" si="61"/>
        <v>30</v>
      </c>
      <c r="AT57" s="6">
        <f t="shared" si="61"/>
        <v>30</v>
      </c>
      <c r="AU57" s="6">
        <f t="shared" si="61"/>
        <v>30</v>
      </c>
      <c r="AV57" s="6">
        <f t="shared" si="61"/>
        <v>30</v>
      </c>
      <c r="AW57" s="6">
        <f t="shared" si="61"/>
        <v>30</v>
      </c>
      <c r="AX57" s="6">
        <f t="shared" si="61"/>
        <v>30</v>
      </c>
      <c r="AY57" s="6">
        <f t="shared" si="61"/>
        <v>30</v>
      </c>
      <c r="AZ57" s="6">
        <f t="shared" si="61"/>
        <v>30</v>
      </c>
    </row>
    <row r="58" spans="1:52" ht="12" hidden="1">
      <c r="A58" t="s">
        <v>21</v>
      </c>
      <c r="B58" s="6">
        <f aca="true" t="shared" si="62" ref="B58:AG58">$C$8*B56</f>
        <v>50</v>
      </c>
      <c r="C58" s="6">
        <f t="shared" si="62"/>
        <v>51.5</v>
      </c>
      <c r="D58" s="6">
        <f t="shared" si="62"/>
        <v>52.95</v>
      </c>
      <c r="E58" s="6">
        <f t="shared" si="62"/>
        <v>54.34125</v>
      </c>
      <c r="F58" s="6">
        <f t="shared" si="62"/>
        <v>55.66425000000001</v>
      </c>
      <c r="G58" s="6">
        <f t="shared" si="62"/>
        <v>56.90869687500001</v>
      </c>
      <c r="H58" s="6">
        <f t="shared" si="62"/>
        <v>58.06342781250002</v>
      </c>
      <c r="I58" s="6">
        <f t="shared" si="62"/>
        <v>59.11636010156252</v>
      </c>
      <c r="J58" s="6">
        <f t="shared" si="62"/>
        <v>60.05442705000003</v>
      </c>
      <c r="K58" s="6">
        <f t="shared" si="62"/>
        <v>60.86350979302737</v>
      </c>
      <c r="L58" s="6">
        <f t="shared" si="62"/>
        <v>61.52836474273245</v>
      </c>
      <c r="M58" s="6">
        <f t="shared" si="62"/>
        <v>62.03254641292547</v>
      </c>
      <c r="N58" s="6">
        <f t="shared" si="62"/>
        <v>62.358325338280956</v>
      </c>
      <c r="O58" s="6">
        <f t="shared" si="62"/>
        <v>62.486600790139676</v>
      </c>
      <c r="P58" s="6">
        <f t="shared" si="62"/>
        <v>62.39680797383857</v>
      </c>
      <c r="Q58" s="6">
        <f t="shared" si="62"/>
        <v>62.066819373932006</v>
      </c>
      <c r="R58" s="6">
        <f t="shared" si="62"/>
        <v>61.47283989410019</v>
      </c>
      <c r="S58" s="6">
        <f t="shared" si="62"/>
        <v>60.58929541785035</v>
      </c>
      <c r="T58" s="6">
        <f t="shared" si="62"/>
        <v>59.38871439424028</v>
      </c>
      <c r="U58" s="6">
        <f t="shared" si="62"/>
        <v>57.84160202972458</v>
      </c>
      <c r="V58" s="6">
        <f t="shared" si="62"/>
        <v>55.9163066427717</v>
      </c>
      <c r="W58" s="6">
        <f t="shared" si="62"/>
        <v>53.578877712049234</v>
      </c>
      <c r="X58" s="6">
        <f t="shared" si="62"/>
        <v>50.79291512164759</v>
      </c>
      <c r="Y58" s="6">
        <f t="shared" si="62"/>
        <v>47.519409077925665</v>
      </c>
      <c r="Z58" s="6">
        <f t="shared" si="62"/>
        <v>43.71657014202742</v>
      </c>
      <c r="AA58" s="6">
        <f t="shared" si="62"/>
        <v>39.33964878984453</v>
      </c>
      <c r="AB58" s="6">
        <f t="shared" si="62"/>
        <v>34.340743877088286</v>
      </c>
      <c r="AC58" s="6">
        <f t="shared" si="62"/>
        <v>28.6685993510818</v>
      </c>
      <c r="AD58" s="6">
        <f t="shared" si="62"/>
        <v>22.268388512781947</v>
      </c>
      <c r="AE58" s="6">
        <f t="shared" si="62"/>
        <v>15.081485092274404</v>
      </c>
      <c r="AF58" s="6">
        <f t="shared" si="62"/>
        <v>7.045220358434154</v>
      </c>
      <c r="AG58" s="6">
        <f t="shared" si="62"/>
        <v>0</v>
      </c>
      <c r="AH58" s="6">
        <f aca="true" t="shared" si="63" ref="AH58:AZ58">$C$8*AH56</f>
        <v>0</v>
      </c>
      <c r="AI58" s="6">
        <f t="shared" si="63"/>
        <v>0</v>
      </c>
      <c r="AJ58" s="6">
        <f t="shared" si="63"/>
        <v>0</v>
      </c>
      <c r="AK58" s="6">
        <f t="shared" si="63"/>
        <v>0</v>
      </c>
      <c r="AL58" s="6">
        <f t="shared" si="63"/>
        <v>0</v>
      </c>
      <c r="AM58" s="6">
        <f t="shared" si="63"/>
        <v>0</v>
      </c>
      <c r="AN58" s="6">
        <f t="shared" si="63"/>
        <v>0</v>
      </c>
      <c r="AO58" s="6">
        <f t="shared" si="63"/>
        <v>0</v>
      </c>
      <c r="AP58" s="6">
        <f t="shared" si="63"/>
        <v>0</v>
      </c>
      <c r="AQ58" s="6">
        <f t="shared" si="63"/>
        <v>0</v>
      </c>
      <c r="AR58" s="6">
        <f t="shared" si="63"/>
        <v>0</v>
      </c>
      <c r="AS58" s="6">
        <f t="shared" si="63"/>
        <v>0</v>
      </c>
      <c r="AT58" s="6">
        <f t="shared" si="63"/>
        <v>0</v>
      </c>
      <c r="AU58" s="6">
        <f t="shared" si="63"/>
        <v>0</v>
      </c>
      <c r="AV58" s="6">
        <f t="shared" si="63"/>
        <v>0</v>
      </c>
      <c r="AW58" s="6">
        <f t="shared" si="63"/>
        <v>0</v>
      </c>
      <c r="AX58" s="6">
        <f t="shared" si="63"/>
        <v>0</v>
      </c>
      <c r="AY58" s="6">
        <f t="shared" si="63"/>
        <v>0</v>
      </c>
      <c r="AZ58" s="6">
        <f t="shared" si="63"/>
        <v>0</v>
      </c>
    </row>
    <row r="59" spans="1:52" ht="12.75" hidden="1" thickBot="1">
      <c r="A59" s="4" t="s">
        <v>22</v>
      </c>
      <c r="B59" s="7">
        <f aca="true" t="shared" si="64" ref="B59:AG59">SUM(B56:B58)</f>
        <v>1080</v>
      </c>
      <c r="C59" s="7">
        <f t="shared" si="64"/>
        <v>1111.5</v>
      </c>
      <c r="D59" s="7">
        <f t="shared" si="64"/>
        <v>1141.95</v>
      </c>
      <c r="E59" s="7">
        <f t="shared" si="64"/>
        <v>1171.16625</v>
      </c>
      <c r="F59" s="7">
        <f t="shared" si="64"/>
        <v>1198.9492500000001</v>
      </c>
      <c r="G59" s="7">
        <f t="shared" si="64"/>
        <v>1225.0826343750002</v>
      </c>
      <c r="H59" s="7">
        <f t="shared" si="64"/>
        <v>1249.3319840625004</v>
      </c>
      <c r="I59" s="7">
        <f t="shared" si="64"/>
        <v>1271.443562132813</v>
      </c>
      <c r="J59" s="7">
        <f t="shared" si="64"/>
        <v>1291.1429680500005</v>
      </c>
      <c r="K59" s="7">
        <f t="shared" si="64"/>
        <v>1308.1337056535747</v>
      </c>
      <c r="L59" s="7">
        <f t="shared" si="64"/>
        <v>1322.0956595973814</v>
      </c>
      <c r="M59" s="7">
        <f t="shared" si="64"/>
        <v>1332.6834746714349</v>
      </c>
      <c r="N59" s="7">
        <f t="shared" si="64"/>
        <v>1339.5248321039</v>
      </c>
      <c r="O59" s="7">
        <f t="shared" si="64"/>
        <v>1342.2186165929331</v>
      </c>
      <c r="P59" s="7">
        <f t="shared" si="64"/>
        <v>1340.3329674506099</v>
      </c>
      <c r="Q59" s="7">
        <f t="shared" si="64"/>
        <v>1333.403206852572</v>
      </c>
      <c r="R59" s="7">
        <f t="shared" si="64"/>
        <v>1320.9296377761038</v>
      </c>
      <c r="S59" s="7">
        <f t="shared" si="64"/>
        <v>1302.3752037748573</v>
      </c>
      <c r="T59" s="7">
        <f t="shared" si="64"/>
        <v>1277.1630022790457</v>
      </c>
      <c r="U59" s="7">
        <f t="shared" si="64"/>
        <v>1244.673642624216</v>
      </c>
      <c r="V59" s="7">
        <f t="shared" si="64"/>
        <v>1204.2424394982058</v>
      </c>
      <c r="W59" s="7">
        <f t="shared" si="64"/>
        <v>1155.156431953034</v>
      </c>
      <c r="X59" s="7">
        <f t="shared" si="64"/>
        <v>1096.6512175545995</v>
      </c>
      <c r="Y59" s="7">
        <f t="shared" si="64"/>
        <v>1027.907590636439</v>
      </c>
      <c r="Z59" s="7">
        <f t="shared" si="64"/>
        <v>948.0479729825757</v>
      </c>
      <c r="AA59" s="7">
        <f t="shared" si="64"/>
        <v>856.1326245867351</v>
      </c>
      <c r="AB59" s="7">
        <f t="shared" si="64"/>
        <v>751.1556214188539</v>
      </c>
      <c r="AC59" s="7">
        <f t="shared" si="64"/>
        <v>632.0405863727177</v>
      </c>
      <c r="AD59" s="7">
        <f t="shared" si="64"/>
        <v>497.63615876842084</v>
      </c>
      <c r="AE59" s="7">
        <f t="shared" si="64"/>
        <v>346.7111869377625</v>
      </c>
      <c r="AF59" s="7">
        <f t="shared" si="64"/>
        <v>177.94962752711723</v>
      </c>
      <c r="AG59" s="7">
        <f t="shared" si="64"/>
        <v>30</v>
      </c>
      <c r="AH59" s="7">
        <f aca="true" t="shared" si="65" ref="AH59:BM59">SUM(AH56:AH58)</f>
        <v>30</v>
      </c>
      <c r="AI59" s="7">
        <f t="shared" si="65"/>
        <v>30</v>
      </c>
      <c r="AJ59" s="7">
        <f t="shared" si="65"/>
        <v>30</v>
      </c>
      <c r="AK59" s="7">
        <f t="shared" si="65"/>
        <v>30</v>
      </c>
      <c r="AL59" s="7">
        <f t="shared" si="65"/>
        <v>30</v>
      </c>
      <c r="AM59" s="7">
        <f t="shared" si="65"/>
        <v>30</v>
      </c>
      <c r="AN59" s="7">
        <f t="shared" si="65"/>
        <v>30</v>
      </c>
      <c r="AO59" s="7">
        <f t="shared" si="65"/>
        <v>30</v>
      </c>
      <c r="AP59" s="7">
        <f t="shared" si="65"/>
        <v>30</v>
      </c>
      <c r="AQ59" s="7">
        <f t="shared" si="65"/>
        <v>30</v>
      </c>
      <c r="AR59" s="7">
        <f t="shared" si="65"/>
        <v>30</v>
      </c>
      <c r="AS59" s="7">
        <f t="shared" si="65"/>
        <v>30</v>
      </c>
      <c r="AT59" s="7">
        <f t="shared" si="65"/>
        <v>30</v>
      </c>
      <c r="AU59" s="7">
        <f t="shared" si="65"/>
        <v>30</v>
      </c>
      <c r="AV59" s="7">
        <f t="shared" si="65"/>
        <v>30</v>
      </c>
      <c r="AW59" s="7">
        <f t="shared" si="65"/>
        <v>30</v>
      </c>
      <c r="AX59" s="7">
        <f t="shared" si="65"/>
        <v>30</v>
      </c>
      <c r="AY59" s="7">
        <f t="shared" si="65"/>
        <v>30</v>
      </c>
      <c r="AZ59" s="7">
        <f t="shared" si="65"/>
        <v>30</v>
      </c>
    </row>
    <row r="60" spans="1:52" ht="12.75" hidden="1" thickTop="1">
      <c r="A60" t="s">
        <v>23</v>
      </c>
      <c r="B60" s="6">
        <f>C10</f>
        <v>50</v>
      </c>
      <c r="C60" s="6">
        <f aca="true" t="shared" si="66" ref="C60:AH60">B63</f>
        <v>52.5</v>
      </c>
      <c r="D60" s="6">
        <f t="shared" si="66"/>
        <v>55.125</v>
      </c>
      <c r="E60" s="6">
        <f t="shared" si="66"/>
        <v>57.88125</v>
      </c>
      <c r="F60" s="6">
        <f t="shared" si="66"/>
        <v>60.775312500000005</v>
      </c>
      <c r="G60" s="6">
        <f t="shared" si="66"/>
        <v>63.81407812500001</v>
      </c>
      <c r="H60" s="6">
        <f t="shared" si="66"/>
        <v>67.00478203125002</v>
      </c>
      <c r="I60" s="6">
        <f t="shared" si="66"/>
        <v>70.35502113281252</v>
      </c>
      <c r="J60" s="6">
        <f t="shared" si="66"/>
        <v>73.87277218945316</v>
      </c>
      <c r="K60" s="6">
        <f t="shared" si="66"/>
        <v>77.56641079892582</v>
      </c>
      <c r="L60" s="6">
        <f t="shared" si="66"/>
        <v>81.4447313388721</v>
      </c>
      <c r="M60" s="6">
        <f t="shared" si="66"/>
        <v>85.51696790581572</v>
      </c>
      <c r="N60" s="6">
        <f t="shared" si="66"/>
        <v>89.79281630110651</v>
      </c>
      <c r="O60" s="6">
        <f t="shared" si="66"/>
        <v>94.28245711616184</v>
      </c>
      <c r="P60" s="6">
        <f t="shared" si="66"/>
        <v>98.99657997196994</v>
      </c>
      <c r="Q60" s="6">
        <f t="shared" si="66"/>
        <v>103.94640897056844</v>
      </c>
      <c r="R60" s="6">
        <f t="shared" si="66"/>
        <v>109.14372941909687</v>
      </c>
      <c r="S60" s="6">
        <f t="shared" si="66"/>
        <v>114.60091589005172</v>
      </c>
      <c r="T60" s="6">
        <f t="shared" si="66"/>
        <v>120.33096168455431</v>
      </c>
      <c r="U60" s="6">
        <f t="shared" si="66"/>
        <v>126.34750976878203</v>
      </c>
      <c r="V60" s="6">
        <f t="shared" si="66"/>
        <v>132.66488525722113</v>
      </c>
      <c r="W60" s="6">
        <f t="shared" si="66"/>
        <v>139.2981295200822</v>
      </c>
      <c r="X60" s="6">
        <f t="shared" si="66"/>
        <v>146.2630359960863</v>
      </c>
      <c r="Y60" s="6">
        <f t="shared" si="66"/>
        <v>153.57618779589063</v>
      </c>
      <c r="Z60" s="6">
        <f t="shared" si="66"/>
        <v>161.25499718568517</v>
      </c>
      <c r="AA60" s="6">
        <f t="shared" si="66"/>
        <v>169.31774704496942</v>
      </c>
      <c r="AB60" s="6">
        <f t="shared" si="66"/>
        <v>177.7836343972179</v>
      </c>
      <c r="AC60" s="6">
        <f t="shared" si="66"/>
        <v>186.6728161170788</v>
      </c>
      <c r="AD60" s="6">
        <f t="shared" si="66"/>
        <v>196.00645692293276</v>
      </c>
      <c r="AE60" s="6">
        <f t="shared" si="66"/>
        <v>205.8067797690794</v>
      </c>
      <c r="AF60" s="6">
        <f t="shared" si="66"/>
        <v>216.0971187575334</v>
      </c>
      <c r="AG60" s="6">
        <f t="shared" si="66"/>
        <v>186.8471089034731</v>
      </c>
      <c r="AH60" s="6">
        <f t="shared" si="66"/>
        <v>31.5</v>
      </c>
      <c r="AI60" s="6">
        <f aca="true" t="shared" si="67" ref="AI60:AZ60">AH63</f>
        <v>31.5</v>
      </c>
      <c r="AJ60" s="6">
        <f t="shared" si="67"/>
        <v>31.5</v>
      </c>
      <c r="AK60" s="6">
        <f t="shared" si="67"/>
        <v>31.5</v>
      </c>
      <c r="AL60" s="6">
        <f t="shared" si="67"/>
        <v>31.5</v>
      </c>
      <c r="AM60" s="6">
        <f t="shared" si="67"/>
        <v>31.5</v>
      </c>
      <c r="AN60" s="6">
        <f t="shared" si="67"/>
        <v>31.5</v>
      </c>
      <c r="AO60" s="6">
        <f t="shared" si="67"/>
        <v>31.5</v>
      </c>
      <c r="AP60" s="6">
        <f t="shared" si="67"/>
        <v>31.5</v>
      </c>
      <c r="AQ60" s="6">
        <f t="shared" si="67"/>
        <v>31.5</v>
      </c>
      <c r="AR60" s="6">
        <f t="shared" si="67"/>
        <v>31.5</v>
      </c>
      <c r="AS60" s="6">
        <f t="shared" si="67"/>
        <v>31.5</v>
      </c>
      <c r="AT60" s="6">
        <f t="shared" si="67"/>
        <v>31.5</v>
      </c>
      <c r="AU60" s="6">
        <f t="shared" si="67"/>
        <v>31.5</v>
      </c>
      <c r="AV60" s="6">
        <f t="shared" si="67"/>
        <v>31.5</v>
      </c>
      <c r="AW60" s="6">
        <f t="shared" si="67"/>
        <v>31.5</v>
      </c>
      <c r="AX60" s="6">
        <f t="shared" si="67"/>
        <v>31.5</v>
      </c>
      <c r="AY60" s="6">
        <f t="shared" si="67"/>
        <v>31.5</v>
      </c>
      <c r="AZ60" s="6">
        <f t="shared" si="67"/>
        <v>31.5</v>
      </c>
    </row>
    <row r="61" spans="1:52" ht="12" hidden="1">
      <c r="A61" t="s">
        <v>24</v>
      </c>
      <c r="B61" s="6">
        <f aca="true" t="shared" si="68" ref="B61:AG61">MIN(B60*$C$13,B59*$C$14)</f>
        <v>50</v>
      </c>
      <c r="C61" s="6">
        <f t="shared" si="68"/>
        <v>52.5</v>
      </c>
      <c r="D61" s="6">
        <f t="shared" si="68"/>
        <v>55.125</v>
      </c>
      <c r="E61" s="6">
        <f t="shared" si="68"/>
        <v>57.88125</v>
      </c>
      <c r="F61" s="6">
        <f t="shared" si="68"/>
        <v>60.775312500000005</v>
      </c>
      <c r="G61" s="6">
        <f t="shared" si="68"/>
        <v>63.81407812500001</v>
      </c>
      <c r="H61" s="6">
        <f t="shared" si="68"/>
        <v>67.00478203125002</v>
      </c>
      <c r="I61" s="6">
        <f t="shared" si="68"/>
        <v>70.35502113281252</v>
      </c>
      <c r="J61" s="6">
        <f t="shared" si="68"/>
        <v>73.87277218945316</v>
      </c>
      <c r="K61" s="6">
        <f t="shared" si="68"/>
        <v>77.56641079892582</v>
      </c>
      <c r="L61" s="6">
        <f t="shared" si="68"/>
        <v>81.4447313388721</v>
      </c>
      <c r="M61" s="6">
        <f t="shared" si="68"/>
        <v>85.51696790581572</v>
      </c>
      <c r="N61" s="6">
        <f t="shared" si="68"/>
        <v>89.79281630110651</v>
      </c>
      <c r="O61" s="6">
        <f t="shared" si="68"/>
        <v>94.28245711616184</v>
      </c>
      <c r="P61" s="6">
        <f t="shared" si="68"/>
        <v>98.99657997196994</v>
      </c>
      <c r="Q61" s="6">
        <f t="shared" si="68"/>
        <v>103.94640897056844</v>
      </c>
      <c r="R61" s="6">
        <f t="shared" si="68"/>
        <v>109.14372941909687</v>
      </c>
      <c r="S61" s="6">
        <f t="shared" si="68"/>
        <v>114.60091589005172</v>
      </c>
      <c r="T61" s="6">
        <f t="shared" si="68"/>
        <v>120.33096168455431</v>
      </c>
      <c r="U61" s="6">
        <f t="shared" si="68"/>
        <v>126.34750976878203</v>
      </c>
      <c r="V61" s="6">
        <f t="shared" si="68"/>
        <v>132.66488525722113</v>
      </c>
      <c r="W61" s="6">
        <f t="shared" si="68"/>
        <v>139.2981295200822</v>
      </c>
      <c r="X61" s="6">
        <f t="shared" si="68"/>
        <v>146.2630359960863</v>
      </c>
      <c r="Y61" s="6">
        <f t="shared" si="68"/>
        <v>153.57618779589063</v>
      </c>
      <c r="Z61" s="6">
        <f t="shared" si="68"/>
        <v>161.25499718568517</v>
      </c>
      <c r="AA61" s="6">
        <f t="shared" si="68"/>
        <v>169.31774704496942</v>
      </c>
      <c r="AB61" s="6">
        <f t="shared" si="68"/>
        <v>177.7836343972179</v>
      </c>
      <c r="AC61" s="6">
        <f t="shared" si="68"/>
        <v>186.6728161170788</v>
      </c>
      <c r="AD61" s="6">
        <f t="shared" si="68"/>
        <v>196.00645692293276</v>
      </c>
      <c r="AE61" s="6">
        <f t="shared" si="68"/>
        <v>205.8067797690794</v>
      </c>
      <c r="AF61" s="6">
        <f t="shared" si="68"/>
        <v>177.94962752711723</v>
      </c>
      <c r="AG61" s="6">
        <f t="shared" si="68"/>
        <v>30</v>
      </c>
      <c r="AH61" s="6">
        <f aca="true" t="shared" si="69" ref="AH61:BM61">MIN(AH60*$C$13,AH59*$C$14)</f>
        <v>30</v>
      </c>
      <c r="AI61" s="6">
        <f t="shared" si="69"/>
        <v>30</v>
      </c>
      <c r="AJ61" s="6">
        <f t="shared" si="69"/>
        <v>30</v>
      </c>
      <c r="AK61" s="6">
        <f t="shared" si="69"/>
        <v>30</v>
      </c>
      <c r="AL61" s="6">
        <f t="shared" si="69"/>
        <v>30</v>
      </c>
      <c r="AM61" s="6">
        <f t="shared" si="69"/>
        <v>30</v>
      </c>
      <c r="AN61" s="6">
        <f t="shared" si="69"/>
        <v>30</v>
      </c>
      <c r="AO61" s="6">
        <f t="shared" si="69"/>
        <v>30</v>
      </c>
      <c r="AP61" s="6">
        <f t="shared" si="69"/>
        <v>30</v>
      </c>
      <c r="AQ61" s="6">
        <f t="shared" si="69"/>
        <v>30</v>
      </c>
      <c r="AR61" s="6">
        <f t="shared" si="69"/>
        <v>30</v>
      </c>
      <c r="AS61" s="6">
        <f t="shared" si="69"/>
        <v>30</v>
      </c>
      <c r="AT61" s="6">
        <f t="shared" si="69"/>
        <v>30</v>
      </c>
      <c r="AU61" s="6">
        <f t="shared" si="69"/>
        <v>30</v>
      </c>
      <c r="AV61" s="6">
        <f t="shared" si="69"/>
        <v>30</v>
      </c>
      <c r="AW61" s="6">
        <f t="shared" si="69"/>
        <v>30</v>
      </c>
      <c r="AX61" s="6">
        <f t="shared" si="69"/>
        <v>30</v>
      </c>
      <c r="AY61" s="6">
        <f t="shared" si="69"/>
        <v>30</v>
      </c>
      <c r="AZ61" s="6">
        <f t="shared" si="69"/>
        <v>30</v>
      </c>
    </row>
    <row r="62" spans="1:52" ht="12.75" hidden="1" thickBot="1">
      <c r="A62" s="4" t="s">
        <v>25</v>
      </c>
      <c r="B62" s="7">
        <f aca="true" t="shared" si="70" ref="B62:AG62">B59-B61</f>
        <v>1030</v>
      </c>
      <c r="C62" s="7">
        <f t="shared" si="70"/>
        <v>1059</v>
      </c>
      <c r="D62" s="7">
        <f t="shared" si="70"/>
        <v>1086.825</v>
      </c>
      <c r="E62" s="7">
        <f t="shared" si="70"/>
        <v>1113.285</v>
      </c>
      <c r="F62" s="7">
        <f t="shared" si="70"/>
        <v>1138.1739375000002</v>
      </c>
      <c r="G62" s="7">
        <f t="shared" si="70"/>
        <v>1161.2685562500003</v>
      </c>
      <c r="H62" s="7">
        <f t="shared" si="70"/>
        <v>1182.3272020312504</v>
      </c>
      <c r="I62" s="7">
        <f t="shared" si="70"/>
        <v>1201.0885410000005</v>
      </c>
      <c r="J62" s="7">
        <f t="shared" si="70"/>
        <v>1217.2701958605473</v>
      </c>
      <c r="K62" s="7">
        <f t="shared" si="70"/>
        <v>1230.567294854649</v>
      </c>
      <c r="L62" s="7">
        <f t="shared" si="70"/>
        <v>1240.6509282585093</v>
      </c>
      <c r="M62" s="7">
        <f t="shared" si="70"/>
        <v>1247.166506765619</v>
      </c>
      <c r="N62" s="7">
        <f t="shared" si="70"/>
        <v>1249.7320158027935</v>
      </c>
      <c r="O62" s="7">
        <f t="shared" si="70"/>
        <v>1247.9361594767713</v>
      </c>
      <c r="P62" s="7">
        <f t="shared" si="70"/>
        <v>1241.33638747864</v>
      </c>
      <c r="Q62" s="7">
        <f t="shared" si="70"/>
        <v>1229.4567978820037</v>
      </c>
      <c r="R62" s="7">
        <f t="shared" si="70"/>
        <v>1211.785908357007</v>
      </c>
      <c r="S62" s="7">
        <f t="shared" si="70"/>
        <v>1187.7742878848055</v>
      </c>
      <c r="T62" s="7">
        <f t="shared" si="70"/>
        <v>1156.8320405944914</v>
      </c>
      <c r="U62" s="7">
        <f t="shared" si="70"/>
        <v>1118.326132855434</v>
      </c>
      <c r="V62" s="7">
        <f t="shared" si="70"/>
        <v>1071.5775542409847</v>
      </c>
      <c r="W62" s="7">
        <f t="shared" si="70"/>
        <v>1015.8583024329517</v>
      </c>
      <c r="X62" s="7">
        <f t="shared" si="70"/>
        <v>950.3881815585132</v>
      </c>
      <c r="Y62" s="7">
        <f t="shared" si="70"/>
        <v>874.3314028405483</v>
      </c>
      <c r="Z62" s="7">
        <f t="shared" si="70"/>
        <v>786.7929757968906</v>
      </c>
      <c r="AA62" s="7">
        <f t="shared" si="70"/>
        <v>686.8148775417657</v>
      </c>
      <c r="AB62" s="7">
        <f t="shared" si="70"/>
        <v>573.371987021636</v>
      </c>
      <c r="AC62" s="7">
        <f t="shared" si="70"/>
        <v>445.3677702556389</v>
      </c>
      <c r="AD62" s="7">
        <f t="shared" si="70"/>
        <v>301.62970184548806</v>
      </c>
      <c r="AE62" s="7">
        <f t="shared" si="70"/>
        <v>140.90440716868306</v>
      </c>
      <c r="AF62" s="7">
        <f t="shared" si="70"/>
        <v>0</v>
      </c>
      <c r="AG62" s="7">
        <f t="shared" si="70"/>
        <v>0</v>
      </c>
      <c r="AH62" s="7">
        <f aca="true" t="shared" si="71" ref="AH62:BM62">AH59-AH61</f>
        <v>0</v>
      </c>
      <c r="AI62" s="7">
        <f t="shared" si="71"/>
        <v>0</v>
      </c>
      <c r="AJ62" s="7">
        <f t="shared" si="71"/>
        <v>0</v>
      </c>
      <c r="AK62" s="7">
        <f t="shared" si="71"/>
        <v>0</v>
      </c>
      <c r="AL62" s="7">
        <f t="shared" si="71"/>
        <v>0</v>
      </c>
      <c r="AM62" s="7">
        <f t="shared" si="71"/>
        <v>0</v>
      </c>
      <c r="AN62" s="7">
        <f t="shared" si="71"/>
        <v>0</v>
      </c>
      <c r="AO62" s="7">
        <f t="shared" si="71"/>
        <v>0</v>
      </c>
      <c r="AP62" s="7">
        <f t="shared" si="71"/>
        <v>0</v>
      </c>
      <c r="AQ62" s="7">
        <f t="shared" si="71"/>
        <v>0</v>
      </c>
      <c r="AR62" s="7">
        <f t="shared" si="71"/>
        <v>0</v>
      </c>
      <c r="AS62" s="7">
        <f t="shared" si="71"/>
        <v>0</v>
      </c>
      <c r="AT62" s="7">
        <f t="shared" si="71"/>
        <v>0</v>
      </c>
      <c r="AU62" s="7">
        <f t="shared" si="71"/>
        <v>0</v>
      </c>
      <c r="AV62" s="7">
        <f t="shared" si="71"/>
        <v>0</v>
      </c>
      <c r="AW62" s="7">
        <f t="shared" si="71"/>
        <v>0</v>
      </c>
      <c r="AX62" s="7">
        <f t="shared" si="71"/>
        <v>0</v>
      </c>
      <c r="AY62" s="7">
        <f t="shared" si="71"/>
        <v>0</v>
      </c>
      <c r="AZ62" s="7">
        <f t="shared" si="71"/>
        <v>0</v>
      </c>
    </row>
    <row r="63" spans="1:52" ht="12.75" hidden="1" thickTop="1">
      <c r="A63" t="s">
        <v>26</v>
      </c>
      <c r="B63" s="8">
        <f aca="true" t="shared" si="72" ref="B63:AG63">(1+$C$11)*B61</f>
        <v>52.5</v>
      </c>
      <c r="C63" s="8">
        <f t="shared" si="72"/>
        <v>55.125</v>
      </c>
      <c r="D63" s="8">
        <f t="shared" si="72"/>
        <v>57.88125</v>
      </c>
      <c r="E63" s="8">
        <f t="shared" si="72"/>
        <v>60.775312500000005</v>
      </c>
      <c r="F63" s="8">
        <f t="shared" si="72"/>
        <v>63.81407812500001</v>
      </c>
      <c r="G63" s="8">
        <f t="shared" si="72"/>
        <v>67.00478203125002</v>
      </c>
      <c r="H63" s="8">
        <f t="shared" si="72"/>
        <v>70.35502113281252</v>
      </c>
      <c r="I63" s="8">
        <f t="shared" si="72"/>
        <v>73.87277218945316</v>
      </c>
      <c r="J63" s="8">
        <f t="shared" si="72"/>
        <v>77.56641079892582</v>
      </c>
      <c r="K63" s="8">
        <f t="shared" si="72"/>
        <v>81.4447313388721</v>
      </c>
      <c r="L63" s="8">
        <f t="shared" si="72"/>
        <v>85.51696790581572</v>
      </c>
      <c r="M63" s="8">
        <f t="shared" si="72"/>
        <v>89.79281630110651</v>
      </c>
      <c r="N63" s="8">
        <f t="shared" si="72"/>
        <v>94.28245711616184</v>
      </c>
      <c r="O63" s="8">
        <f t="shared" si="72"/>
        <v>98.99657997196994</v>
      </c>
      <c r="P63" s="8">
        <f t="shared" si="72"/>
        <v>103.94640897056844</v>
      </c>
      <c r="Q63" s="8">
        <f t="shared" si="72"/>
        <v>109.14372941909687</v>
      </c>
      <c r="R63" s="8">
        <f t="shared" si="72"/>
        <v>114.60091589005172</v>
      </c>
      <c r="S63" s="8">
        <f t="shared" si="72"/>
        <v>120.33096168455431</v>
      </c>
      <c r="T63" s="8">
        <f t="shared" si="72"/>
        <v>126.34750976878203</v>
      </c>
      <c r="U63" s="8">
        <f t="shared" si="72"/>
        <v>132.66488525722113</v>
      </c>
      <c r="V63" s="8">
        <f t="shared" si="72"/>
        <v>139.2981295200822</v>
      </c>
      <c r="W63" s="8">
        <f t="shared" si="72"/>
        <v>146.2630359960863</v>
      </c>
      <c r="X63" s="8">
        <f t="shared" si="72"/>
        <v>153.57618779589063</v>
      </c>
      <c r="Y63" s="8">
        <f t="shared" si="72"/>
        <v>161.25499718568517</v>
      </c>
      <c r="Z63" s="8">
        <f t="shared" si="72"/>
        <v>169.31774704496942</v>
      </c>
      <c r="AA63" s="8">
        <f t="shared" si="72"/>
        <v>177.7836343972179</v>
      </c>
      <c r="AB63" s="8">
        <f t="shared" si="72"/>
        <v>186.6728161170788</v>
      </c>
      <c r="AC63" s="8">
        <f t="shared" si="72"/>
        <v>196.00645692293276</v>
      </c>
      <c r="AD63" s="8">
        <f t="shared" si="72"/>
        <v>205.8067797690794</v>
      </c>
      <c r="AE63" s="8">
        <f t="shared" si="72"/>
        <v>216.0971187575334</v>
      </c>
      <c r="AF63" s="8">
        <f t="shared" si="72"/>
        <v>186.8471089034731</v>
      </c>
      <c r="AG63" s="8">
        <f t="shared" si="72"/>
        <v>31.5</v>
      </c>
      <c r="AH63" s="8">
        <f aca="true" t="shared" si="73" ref="AH63:AZ63">(1+$C$11)*AH61</f>
        <v>31.5</v>
      </c>
      <c r="AI63" s="8">
        <f t="shared" si="73"/>
        <v>31.5</v>
      </c>
      <c r="AJ63" s="8">
        <f t="shared" si="73"/>
        <v>31.5</v>
      </c>
      <c r="AK63" s="8">
        <f t="shared" si="73"/>
        <v>31.5</v>
      </c>
      <c r="AL63" s="8">
        <f t="shared" si="73"/>
        <v>31.5</v>
      </c>
      <c r="AM63" s="8">
        <f t="shared" si="73"/>
        <v>31.5</v>
      </c>
      <c r="AN63" s="8">
        <f t="shared" si="73"/>
        <v>31.5</v>
      </c>
      <c r="AO63" s="8">
        <f t="shared" si="73"/>
        <v>31.5</v>
      </c>
      <c r="AP63" s="8">
        <f t="shared" si="73"/>
        <v>31.5</v>
      </c>
      <c r="AQ63" s="8">
        <f t="shared" si="73"/>
        <v>31.5</v>
      </c>
      <c r="AR63" s="8">
        <f t="shared" si="73"/>
        <v>31.5</v>
      </c>
      <c r="AS63" s="8">
        <f t="shared" si="73"/>
        <v>31.5</v>
      </c>
      <c r="AT63" s="8">
        <f t="shared" si="73"/>
        <v>31.5</v>
      </c>
      <c r="AU63" s="8">
        <f t="shared" si="73"/>
        <v>31.5</v>
      </c>
      <c r="AV63" s="8">
        <f t="shared" si="73"/>
        <v>31.5</v>
      </c>
      <c r="AW63" s="8">
        <f t="shared" si="73"/>
        <v>31.5</v>
      </c>
      <c r="AX63" s="8">
        <f t="shared" si="73"/>
        <v>31.5</v>
      </c>
      <c r="AY63" s="8">
        <f t="shared" si="73"/>
        <v>31.5</v>
      </c>
      <c r="AZ63" s="8">
        <f t="shared" si="73"/>
        <v>31.5</v>
      </c>
    </row>
    <row r="64" spans="1:52" ht="12" hidden="1">
      <c r="A64" t="s">
        <v>27</v>
      </c>
      <c r="B64" s="6">
        <f aca="true" t="shared" si="74" ref="B64:AG64">B57+B58</f>
        <v>80</v>
      </c>
      <c r="C64" s="6">
        <f t="shared" si="74"/>
        <v>81.5</v>
      </c>
      <c r="D64" s="6">
        <f t="shared" si="74"/>
        <v>82.95</v>
      </c>
      <c r="E64" s="6">
        <f t="shared" si="74"/>
        <v>84.34125</v>
      </c>
      <c r="F64" s="6">
        <f t="shared" si="74"/>
        <v>85.66425000000001</v>
      </c>
      <c r="G64" s="6">
        <f t="shared" si="74"/>
        <v>86.908696875</v>
      </c>
      <c r="H64" s="6">
        <f t="shared" si="74"/>
        <v>88.06342781250001</v>
      </c>
      <c r="I64" s="6">
        <f t="shared" si="74"/>
        <v>89.11636010156252</v>
      </c>
      <c r="J64" s="6">
        <f t="shared" si="74"/>
        <v>90.05442705000003</v>
      </c>
      <c r="K64" s="6">
        <f t="shared" si="74"/>
        <v>90.86350979302736</v>
      </c>
      <c r="L64" s="6">
        <f t="shared" si="74"/>
        <v>91.52836474273245</v>
      </c>
      <c r="M64" s="6">
        <f t="shared" si="74"/>
        <v>92.03254641292547</v>
      </c>
      <c r="N64" s="6">
        <f t="shared" si="74"/>
        <v>92.35832533828096</v>
      </c>
      <c r="O64" s="6">
        <f t="shared" si="74"/>
        <v>92.48660079013968</v>
      </c>
      <c r="P64" s="6">
        <f t="shared" si="74"/>
        <v>92.39680797383858</v>
      </c>
      <c r="Q64" s="6">
        <f t="shared" si="74"/>
        <v>92.066819373932</v>
      </c>
      <c r="R64" s="6">
        <f t="shared" si="74"/>
        <v>91.47283989410019</v>
      </c>
      <c r="S64" s="6">
        <f t="shared" si="74"/>
        <v>90.58929541785035</v>
      </c>
      <c r="T64" s="6">
        <f t="shared" si="74"/>
        <v>89.38871439424028</v>
      </c>
      <c r="U64" s="6">
        <f t="shared" si="74"/>
        <v>87.84160202972458</v>
      </c>
      <c r="V64" s="6">
        <f t="shared" si="74"/>
        <v>85.9163066427717</v>
      </c>
      <c r="W64" s="6">
        <f t="shared" si="74"/>
        <v>83.57887771204923</v>
      </c>
      <c r="X64" s="6">
        <f t="shared" si="74"/>
        <v>80.79291512164758</v>
      </c>
      <c r="Y64" s="6">
        <f t="shared" si="74"/>
        <v>77.51940907792567</v>
      </c>
      <c r="Z64" s="6">
        <f t="shared" si="74"/>
        <v>73.71657014202742</v>
      </c>
      <c r="AA64" s="6">
        <f t="shared" si="74"/>
        <v>69.33964878984453</v>
      </c>
      <c r="AB64" s="6">
        <f t="shared" si="74"/>
        <v>64.34074387708829</v>
      </c>
      <c r="AC64" s="6">
        <f t="shared" si="74"/>
        <v>58.668599351081795</v>
      </c>
      <c r="AD64" s="6">
        <f t="shared" si="74"/>
        <v>52.26838851278195</v>
      </c>
      <c r="AE64" s="6">
        <f t="shared" si="74"/>
        <v>45.081485092274406</v>
      </c>
      <c r="AF64" s="6">
        <f t="shared" si="74"/>
        <v>37.04522035843415</v>
      </c>
      <c r="AG64" s="6">
        <f t="shared" si="74"/>
        <v>30</v>
      </c>
      <c r="AH64" s="6">
        <f aca="true" t="shared" si="75" ref="AH64:AZ64">AH57+AH58</f>
        <v>30</v>
      </c>
      <c r="AI64" s="6">
        <f t="shared" si="75"/>
        <v>30</v>
      </c>
      <c r="AJ64" s="6">
        <f t="shared" si="75"/>
        <v>30</v>
      </c>
      <c r="AK64" s="6">
        <f t="shared" si="75"/>
        <v>30</v>
      </c>
      <c r="AL64" s="6">
        <f t="shared" si="75"/>
        <v>30</v>
      </c>
      <c r="AM64" s="6">
        <f t="shared" si="75"/>
        <v>30</v>
      </c>
      <c r="AN64" s="6">
        <f t="shared" si="75"/>
        <v>30</v>
      </c>
      <c r="AO64" s="6">
        <f t="shared" si="75"/>
        <v>30</v>
      </c>
      <c r="AP64" s="6">
        <f t="shared" si="75"/>
        <v>30</v>
      </c>
      <c r="AQ64" s="6">
        <f t="shared" si="75"/>
        <v>30</v>
      </c>
      <c r="AR64" s="6">
        <f t="shared" si="75"/>
        <v>30</v>
      </c>
      <c r="AS64" s="6">
        <f t="shared" si="75"/>
        <v>30</v>
      </c>
      <c r="AT64" s="6">
        <f t="shared" si="75"/>
        <v>30</v>
      </c>
      <c r="AU64" s="6">
        <f t="shared" si="75"/>
        <v>30</v>
      </c>
      <c r="AV64" s="6">
        <f t="shared" si="75"/>
        <v>30</v>
      </c>
      <c r="AW64" s="6">
        <f t="shared" si="75"/>
        <v>30</v>
      </c>
      <c r="AX64" s="6">
        <f t="shared" si="75"/>
        <v>30</v>
      </c>
      <c r="AY64" s="6">
        <f t="shared" si="75"/>
        <v>30</v>
      </c>
      <c r="AZ64" s="6">
        <f t="shared" si="75"/>
        <v>30</v>
      </c>
    </row>
    <row r="65" ht="12" hidden="1"/>
    <row r="66" ht="12" hidden="1"/>
    <row r="67" ht="12" hidden="1">
      <c r="A67" t="s">
        <v>29</v>
      </c>
    </row>
    <row r="68" ht="12" hidden="1"/>
    <row r="69" spans="1:54" ht="12" hidden="1">
      <c r="A69" s="3" t="s">
        <v>18</v>
      </c>
      <c r="B69" s="5">
        <v>0</v>
      </c>
      <c r="C69" s="5">
        <v>1</v>
      </c>
      <c r="D69" s="5">
        <v>1</v>
      </c>
      <c r="E69" s="5">
        <v>1</v>
      </c>
      <c r="F69" s="5">
        <v>1</v>
      </c>
      <c r="G69" s="5">
        <v>1</v>
      </c>
      <c r="H69" s="5">
        <v>1</v>
      </c>
      <c r="I69" s="5">
        <v>1</v>
      </c>
      <c r="J69" s="5">
        <v>1</v>
      </c>
      <c r="K69" s="5">
        <v>1</v>
      </c>
      <c r="L69" s="5">
        <v>1</v>
      </c>
      <c r="M69" s="5">
        <v>1</v>
      </c>
      <c r="N69" s="5">
        <v>1</v>
      </c>
      <c r="O69" s="5">
        <v>1</v>
      </c>
      <c r="P69" s="5">
        <v>1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>
        <v>1</v>
      </c>
      <c r="AE69" s="5">
        <v>1</v>
      </c>
      <c r="AF69" s="5">
        <v>1</v>
      </c>
      <c r="AG69" s="5">
        <v>1</v>
      </c>
      <c r="AH69" s="5">
        <v>1</v>
      </c>
      <c r="AI69" s="5">
        <v>1</v>
      </c>
      <c r="AJ69" s="5">
        <v>1</v>
      </c>
      <c r="AK69" s="5">
        <v>1</v>
      </c>
      <c r="AL69" s="5">
        <v>1</v>
      </c>
      <c r="AM69" s="5">
        <v>1</v>
      </c>
      <c r="AN69" s="5">
        <v>1</v>
      </c>
      <c r="AO69" s="5">
        <v>1</v>
      </c>
      <c r="AP69" s="5">
        <v>1</v>
      </c>
      <c r="AQ69" s="5">
        <v>1</v>
      </c>
      <c r="AR69" s="5">
        <v>1</v>
      </c>
      <c r="AS69" s="5">
        <v>1</v>
      </c>
      <c r="AT69" s="5">
        <v>1</v>
      </c>
      <c r="AU69" s="5">
        <v>1</v>
      </c>
      <c r="AV69" s="5">
        <v>1</v>
      </c>
      <c r="AW69" s="5">
        <v>1</v>
      </c>
      <c r="AX69" s="5">
        <v>1</v>
      </c>
      <c r="AY69" s="5">
        <v>1</v>
      </c>
      <c r="AZ69" s="5">
        <v>1</v>
      </c>
      <c r="BB69" t="s">
        <v>19</v>
      </c>
    </row>
    <row r="70" spans="1:52" ht="12" hidden="1">
      <c r="A70" t="s">
        <v>20</v>
      </c>
      <c r="B70" s="6">
        <f>D6</f>
        <v>1000</v>
      </c>
      <c r="C70" s="6">
        <f aca="true" t="shared" si="76" ref="C70:AH70">B76</f>
        <v>1035</v>
      </c>
      <c r="D70" s="6">
        <f t="shared" si="76"/>
        <v>1069.25</v>
      </c>
      <c r="E70" s="6">
        <f t="shared" si="76"/>
        <v>1102.5875</v>
      </c>
      <c r="F70" s="6">
        <f t="shared" si="76"/>
        <v>1134.8356250000002</v>
      </c>
      <c r="G70" s="6">
        <f t="shared" si="76"/>
        <v>1165.8020937500003</v>
      </c>
      <c r="H70" s="6">
        <f t="shared" si="76"/>
        <v>1195.2781203125003</v>
      </c>
      <c r="I70" s="6">
        <f t="shared" si="76"/>
        <v>1223.0372442968753</v>
      </c>
      <c r="J70" s="6">
        <f t="shared" si="76"/>
        <v>1248.8340853789066</v>
      </c>
      <c r="K70" s="6">
        <f t="shared" si="76"/>
        <v>1272.4030174583988</v>
      </c>
      <c r="L70" s="6">
        <f t="shared" si="76"/>
        <v>1293.456757532393</v>
      </c>
      <c r="M70" s="6">
        <f t="shared" si="76"/>
        <v>1311.6848640701407</v>
      </c>
      <c r="N70" s="6">
        <f t="shared" si="76"/>
        <v>1326.752139367832</v>
      </c>
      <c r="O70" s="6">
        <f t="shared" si="76"/>
        <v>1338.296930035117</v>
      </c>
      <c r="P70" s="6">
        <f t="shared" si="76"/>
        <v>1345.929319420711</v>
      </c>
      <c r="Q70" s="6">
        <f t="shared" si="76"/>
        <v>1349.2292054197765</v>
      </c>
      <c r="R70" s="6">
        <f t="shared" si="76"/>
        <v>1347.744256720197</v>
      </c>
      <c r="S70" s="6">
        <f t="shared" si="76"/>
        <v>1340.98774013711</v>
      </c>
      <c r="T70" s="6">
        <f t="shared" si="76"/>
        <v>1328.4362112539138</v>
      </c>
      <c r="U70" s="6">
        <f t="shared" si="76"/>
        <v>1309.5270601320553</v>
      </c>
      <c r="V70" s="6">
        <f t="shared" si="76"/>
        <v>1283.6559033698761</v>
      </c>
      <c r="W70" s="6">
        <f t="shared" si="76"/>
        <v>1250.1738132811488</v>
      </c>
      <c r="X70" s="6">
        <f t="shared" si="76"/>
        <v>1208.384374425124</v>
      </c>
      <c r="Y70" s="6">
        <f t="shared" si="76"/>
        <v>1157.5405571502938</v>
      </c>
      <c r="Z70" s="6">
        <f t="shared" si="76"/>
        <v>1096.8413972119179</v>
      </c>
      <c r="AA70" s="6">
        <f t="shared" si="76"/>
        <v>1025.4284698868287</v>
      </c>
      <c r="AB70" s="6">
        <f t="shared" si="76"/>
        <v>942.3821463362007</v>
      </c>
      <c r="AC70" s="6">
        <f t="shared" si="76"/>
        <v>846.7176192557929</v>
      </c>
      <c r="AD70" s="6">
        <f t="shared" si="76"/>
        <v>737.3806841015037</v>
      </c>
      <c r="AE70" s="6">
        <f t="shared" si="76"/>
        <v>613.2432613836461</v>
      </c>
      <c r="AF70" s="6">
        <f t="shared" si="76"/>
        <v>473.09864468374894</v>
      </c>
      <c r="AG70" s="6">
        <f t="shared" si="76"/>
        <v>315.65645816040296</v>
      </c>
      <c r="AH70" s="6">
        <f t="shared" si="76"/>
        <v>139.53730637301302</v>
      </c>
      <c r="AI70" s="6">
        <f aca="true" t="shared" si="77" ref="AI70:AZ70">AH76</f>
        <v>0</v>
      </c>
      <c r="AJ70" s="6">
        <f t="shared" si="77"/>
        <v>0</v>
      </c>
      <c r="AK70" s="6">
        <f t="shared" si="77"/>
        <v>0</v>
      </c>
      <c r="AL70" s="6">
        <f t="shared" si="77"/>
        <v>0</v>
      </c>
      <c r="AM70" s="6">
        <f t="shared" si="77"/>
        <v>0</v>
      </c>
      <c r="AN70" s="6">
        <f t="shared" si="77"/>
        <v>0</v>
      </c>
      <c r="AO70" s="6">
        <f t="shared" si="77"/>
        <v>0</v>
      </c>
      <c r="AP70" s="6">
        <f t="shared" si="77"/>
        <v>0</v>
      </c>
      <c r="AQ70" s="6">
        <f t="shared" si="77"/>
        <v>0</v>
      </c>
      <c r="AR70" s="6">
        <f t="shared" si="77"/>
        <v>0</v>
      </c>
      <c r="AS70" s="6">
        <f t="shared" si="77"/>
        <v>0</v>
      </c>
      <c r="AT70" s="6">
        <f t="shared" si="77"/>
        <v>0</v>
      </c>
      <c r="AU70" s="6">
        <f t="shared" si="77"/>
        <v>0</v>
      </c>
      <c r="AV70" s="6">
        <f t="shared" si="77"/>
        <v>0</v>
      </c>
      <c r="AW70" s="6">
        <f t="shared" si="77"/>
        <v>0</v>
      </c>
      <c r="AX70" s="6">
        <f t="shared" si="77"/>
        <v>0</v>
      </c>
      <c r="AY70" s="6">
        <f t="shared" si="77"/>
        <v>0</v>
      </c>
      <c r="AZ70" s="6">
        <f t="shared" si="77"/>
        <v>0</v>
      </c>
    </row>
    <row r="71" spans="1:52" ht="12" hidden="1">
      <c r="A71" t="s">
        <v>13</v>
      </c>
      <c r="B71" s="6">
        <f aca="true" t="shared" si="78" ref="B71:AG71">$D$7</f>
        <v>35</v>
      </c>
      <c r="C71" s="6">
        <f t="shared" si="78"/>
        <v>35</v>
      </c>
      <c r="D71" s="6">
        <f t="shared" si="78"/>
        <v>35</v>
      </c>
      <c r="E71" s="6">
        <f t="shared" si="78"/>
        <v>35</v>
      </c>
      <c r="F71" s="6">
        <f t="shared" si="78"/>
        <v>35</v>
      </c>
      <c r="G71" s="6">
        <f t="shared" si="78"/>
        <v>35</v>
      </c>
      <c r="H71" s="6">
        <f t="shared" si="78"/>
        <v>35</v>
      </c>
      <c r="I71" s="6">
        <f t="shared" si="78"/>
        <v>35</v>
      </c>
      <c r="J71" s="6">
        <f t="shared" si="78"/>
        <v>35</v>
      </c>
      <c r="K71" s="6">
        <f t="shared" si="78"/>
        <v>35</v>
      </c>
      <c r="L71" s="6">
        <f t="shared" si="78"/>
        <v>35</v>
      </c>
      <c r="M71" s="6">
        <f t="shared" si="78"/>
        <v>35</v>
      </c>
      <c r="N71" s="6">
        <f t="shared" si="78"/>
        <v>35</v>
      </c>
      <c r="O71" s="6">
        <f t="shared" si="78"/>
        <v>35</v>
      </c>
      <c r="P71" s="6">
        <f t="shared" si="78"/>
        <v>35</v>
      </c>
      <c r="Q71" s="6">
        <f t="shared" si="78"/>
        <v>35</v>
      </c>
      <c r="R71" s="6">
        <f t="shared" si="78"/>
        <v>35</v>
      </c>
      <c r="S71" s="6">
        <f t="shared" si="78"/>
        <v>35</v>
      </c>
      <c r="T71" s="6">
        <f t="shared" si="78"/>
        <v>35</v>
      </c>
      <c r="U71" s="6">
        <f t="shared" si="78"/>
        <v>35</v>
      </c>
      <c r="V71" s="6">
        <f t="shared" si="78"/>
        <v>35</v>
      </c>
      <c r="W71" s="6">
        <f t="shared" si="78"/>
        <v>35</v>
      </c>
      <c r="X71" s="6">
        <f t="shared" si="78"/>
        <v>35</v>
      </c>
      <c r="Y71" s="6">
        <f t="shared" si="78"/>
        <v>35</v>
      </c>
      <c r="Z71" s="6">
        <f t="shared" si="78"/>
        <v>35</v>
      </c>
      <c r="AA71" s="6">
        <f t="shared" si="78"/>
        <v>35</v>
      </c>
      <c r="AB71" s="6">
        <f t="shared" si="78"/>
        <v>35</v>
      </c>
      <c r="AC71" s="6">
        <f t="shared" si="78"/>
        <v>35</v>
      </c>
      <c r="AD71" s="6">
        <f t="shared" si="78"/>
        <v>35</v>
      </c>
      <c r="AE71" s="6">
        <f t="shared" si="78"/>
        <v>35</v>
      </c>
      <c r="AF71" s="6">
        <f t="shared" si="78"/>
        <v>35</v>
      </c>
      <c r="AG71" s="6">
        <f t="shared" si="78"/>
        <v>35</v>
      </c>
      <c r="AH71" s="6">
        <f aca="true" t="shared" si="79" ref="AH71:AZ71">$D$7</f>
        <v>35</v>
      </c>
      <c r="AI71" s="6">
        <f t="shared" si="79"/>
        <v>35</v>
      </c>
      <c r="AJ71" s="6">
        <f t="shared" si="79"/>
        <v>35</v>
      </c>
      <c r="AK71" s="6">
        <f t="shared" si="79"/>
        <v>35</v>
      </c>
      <c r="AL71" s="6">
        <f t="shared" si="79"/>
        <v>35</v>
      </c>
      <c r="AM71" s="6">
        <f t="shared" si="79"/>
        <v>35</v>
      </c>
      <c r="AN71" s="6">
        <f t="shared" si="79"/>
        <v>35</v>
      </c>
      <c r="AO71" s="6">
        <f t="shared" si="79"/>
        <v>35</v>
      </c>
      <c r="AP71" s="6">
        <f t="shared" si="79"/>
        <v>35</v>
      </c>
      <c r="AQ71" s="6">
        <f t="shared" si="79"/>
        <v>35</v>
      </c>
      <c r="AR71" s="6">
        <f t="shared" si="79"/>
        <v>35</v>
      </c>
      <c r="AS71" s="6">
        <f t="shared" si="79"/>
        <v>35</v>
      </c>
      <c r="AT71" s="6">
        <f t="shared" si="79"/>
        <v>35</v>
      </c>
      <c r="AU71" s="6">
        <f t="shared" si="79"/>
        <v>35</v>
      </c>
      <c r="AV71" s="6">
        <f t="shared" si="79"/>
        <v>35</v>
      </c>
      <c r="AW71" s="6">
        <f t="shared" si="79"/>
        <v>35</v>
      </c>
      <c r="AX71" s="6">
        <f t="shared" si="79"/>
        <v>35</v>
      </c>
      <c r="AY71" s="6">
        <f t="shared" si="79"/>
        <v>35</v>
      </c>
      <c r="AZ71" s="6">
        <f t="shared" si="79"/>
        <v>35</v>
      </c>
    </row>
    <row r="72" spans="1:52" ht="12" hidden="1">
      <c r="A72" t="s">
        <v>21</v>
      </c>
      <c r="B72" s="6">
        <f aca="true" t="shared" si="80" ref="B72:AG72">$D$8*B70</f>
        <v>50</v>
      </c>
      <c r="C72" s="6">
        <f t="shared" si="80"/>
        <v>51.75</v>
      </c>
      <c r="D72" s="6">
        <f t="shared" si="80"/>
        <v>53.462500000000006</v>
      </c>
      <c r="E72" s="6">
        <f t="shared" si="80"/>
        <v>55.12937500000001</v>
      </c>
      <c r="F72" s="6">
        <f t="shared" si="80"/>
        <v>56.74178125000001</v>
      </c>
      <c r="G72" s="6">
        <f t="shared" si="80"/>
        <v>58.29010468750002</v>
      </c>
      <c r="H72" s="6">
        <f t="shared" si="80"/>
        <v>59.76390601562502</v>
      </c>
      <c r="I72" s="6">
        <f t="shared" si="80"/>
        <v>61.15186221484377</v>
      </c>
      <c r="J72" s="6">
        <f t="shared" si="80"/>
        <v>62.44170426894533</v>
      </c>
      <c r="K72" s="6">
        <f t="shared" si="80"/>
        <v>63.62015087291994</v>
      </c>
      <c r="L72" s="6">
        <f t="shared" si="80"/>
        <v>64.67283787661965</v>
      </c>
      <c r="M72" s="6">
        <f t="shared" si="80"/>
        <v>65.58424320350704</v>
      </c>
      <c r="N72" s="6">
        <f t="shared" si="80"/>
        <v>66.3376069683916</v>
      </c>
      <c r="O72" s="6">
        <f t="shared" si="80"/>
        <v>66.91484650175585</v>
      </c>
      <c r="P72" s="6">
        <f t="shared" si="80"/>
        <v>67.29646597103554</v>
      </c>
      <c r="Q72" s="6">
        <f t="shared" si="80"/>
        <v>67.46146027098882</v>
      </c>
      <c r="R72" s="6">
        <f t="shared" si="80"/>
        <v>67.38721283600985</v>
      </c>
      <c r="S72" s="6">
        <f t="shared" si="80"/>
        <v>67.0493870068555</v>
      </c>
      <c r="T72" s="6">
        <f t="shared" si="80"/>
        <v>66.4218105626957</v>
      </c>
      <c r="U72" s="6">
        <f t="shared" si="80"/>
        <v>65.47635300660276</v>
      </c>
      <c r="V72" s="6">
        <f t="shared" si="80"/>
        <v>64.18279516849381</v>
      </c>
      <c r="W72" s="6">
        <f t="shared" si="80"/>
        <v>62.50869066405744</v>
      </c>
      <c r="X72" s="6">
        <f t="shared" si="80"/>
        <v>60.4192187212562</v>
      </c>
      <c r="Y72" s="6">
        <f t="shared" si="80"/>
        <v>57.87702785751469</v>
      </c>
      <c r="Z72" s="6">
        <f t="shared" si="80"/>
        <v>54.8420698605959</v>
      </c>
      <c r="AA72" s="6">
        <f t="shared" si="80"/>
        <v>51.271423494341434</v>
      </c>
      <c r="AB72" s="6">
        <f t="shared" si="80"/>
        <v>47.11910731681004</v>
      </c>
      <c r="AC72" s="6">
        <f t="shared" si="80"/>
        <v>42.335880962789645</v>
      </c>
      <c r="AD72" s="6">
        <f t="shared" si="80"/>
        <v>36.86903420507519</v>
      </c>
      <c r="AE72" s="6">
        <f t="shared" si="80"/>
        <v>30.662163069182306</v>
      </c>
      <c r="AF72" s="6">
        <f t="shared" si="80"/>
        <v>23.65493223418745</v>
      </c>
      <c r="AG72" s="6">
        <f t="shared" si="80"/>
        <v>15.78282290802015</v>
      </c>
      <c r="AH72" s="6">
        <f aca="true" t="shared" si="81" ref="AH72:AZ72">$D$8*AH70</f>
        <v>6.976865318650652</v>
      </c>
      <c r="AI72" s="6">
        <f t="shared" si="81"/>
        <v>0</v>
      </c>
      <c r="AJ72" s="6">
        <f t="shared" si="81"/>
        <v>0</v>
      </c>
      <c r="AK72" s="6">
        <f t="shared" si="81"/>
        <v>0</v>
      </c>
      <c r="AL72" s="6">
        <f t="shared" si="81"/>
        <v>0</v>
      </c>
      <c r="AM72" s="6">
        <f t="shared" si="81"/>
        <v>0</v>
      </c>
      <c r="AN72" s="6">
        <f t="shared" si="81"/>
        <v>0</v>
      </c>
      <c r="AO72" s="6">
        <f t="shared" si="81"/>
        <v>0</v>
      </c>
      <c r="AP72" s="6">
        <f t="shared" si="81"/>
        <v>0</v>
      </c>
      <c r="AQ72" s="6">
        <f t="shared" si="81"/>
        <v>0</v>
      </c>
      <c r="AR72" s="6">
        <f t="shared" si="81"/>
        <v>0</v>
      </c>
      <c r="AS72" s="6">
        <f t="shared" si="81"/>
        <v>0</v>
      </c>
      <c r="AT72" s="6">
        <f t="shared" si="81"/>
        <v>0</v>
      </c>
      <c r="AU72" s="6">
        <f t="shared" si="81"/>
        <v>0</v>
      </c>
      <c r="AV72" s="6">
        <f t="shared" si="81"/>
        <v>0</v>
      </c>
      <c r="AW72" s="6">
        <f t="shared" si="81"/>
        <v>0</v>
      </c>
      <c r="AX72" s="6">
        <f t="shared" si="81"/>
        <v>0</v>
      </c>
      <c r="AY72" s="6">
        <f t="shared" si="81"/>
        <v>0</v>
      </c>
      <c r="AZ72" s="6">
        <f t="shared" si="81"/>
        <v>0</v>
      </c>
    </row>
    <row r="73" spans="1:52" ht="12.75" hidden="1" thickBot="1">
      <c r="A73" s="4" t="s">
        <v>22</v>
      </c>
      <c r="B73" s="7">
        <f aca="true" t="shared" si="82" ref="B73:AG73">SUM(B70:B72)</f>
        <v>1085</v>
      </c>
      <c r="C73" s="7">
        <f t="shared" si="82"/>
        <v>1121.75</v>
      </c>
      <c r="D73" s="7">
        <f t="shared" si="82"/>
        <v>1157.7125</v>
      </c>
      <c r="E73" s="7">
        <f t="shared" si="82"/>
        <v>1192.716875</v>
      </c>
      <c r="F73" s="7">
        <f t="shared" si="82"/>
        <v>1226.5774062500002</v>
      </c>
      <c r="G73" s="7">
        <f t="shared" si="82"/>
        <v>1259.0921984375002</v>
      </c>
      <c r="H73" s="7">
        <f t="shared" si="82"/>
        <v>1290.0420263281253</v>
      </c>
      <c r="I73" s="7">
        <f t="shared" si="82"/>
        <v>1319.189106511719</v>
      </c>
      <c r="J73" s="7">
        <f t="shared" si="82"/>
        <v>1346.275789647852</v>
      </c>
      <c r="K73" s="7">
        <f t="shared" si="82"/>
        <v>1371.0231683313189</v>
      </c>
      <c r="L73" s="7">
        <f t="shared" si="82"/>
        <v>1393.1295954090128</v>
      </c>
      <c r="M73" s="7">
        <f t="shared" si="82"/>
        <v>1412.2691072736477</v>
      </c>
      <c r="N73" s="7">
        <f t="shared" si="82"/>
        <v>1428.0897463362235</v>
      </c>
      <c r="O73" s="7">
        <f t="shared" si="82"/>
        <v>1440.2117765368728</v>
      </c>
      <c r="P73" s="7">
        <f t="shared" si="82"/>
        <v>1448.2257853917465</v>
      </c>
      <c r="Q73" s="7">
        <f t="shared" si="82"/>
        <v>1451.6906656907654</v>
      </c>
      <c r="R73" s="7">
        <f t="shared" si="82"/>
        <v>1450.1314695562069</v>
      </c>
      <c r="S73" s="7">
        <f t="shared" si="82"/>
        <v>1443.0371271439656</v>
      </c>
      <c r="T73" s="7">
        <f t="shared" si="82"/>
        <v>1429.8580218166096</v>
      </c>
      <c r="U73" s="7">
        <f t="shared" si="82"/>
        <v>1410.003413138658</v>
      </c>
      <c r="V73" s="7">
        <f t="shared" si="82"/>
        <v>1382.83869853837</v>
      </c>
      <c r="W73" s="7">
        <f t="shared" si="82"/>
        <v>1347.6825039452062</v>
      </c>
      <c r="X73" s="7">
        <f t="shared" si="82"/>
        <v>1303.80359314638</v>
      </c>
      <c r="Y73" s="7">
        <f t="shared" si="82"/>
        <v>1250.4175850078086</v>
      </c>
      <c r="Z73" s="7">
        <f t="shared" si="82"/>
        <v>1186.6834670725138</v>
      </c>
      <c r="AA73" s="7">
        <f t="shared" si="82"/>
        <v>1111.69989338117</v>
      </c>
      <c r="AB73" s="7">
        <f t="shared" si="82"/>
        <v>1024.5012536530107</v>
      </c>
      <c r="AC73" s="7">
        <f t="shared" si="82"/>
        <v>924.0535002185825</v>
      </c>
      <c r="AD73" s="7">
        <f t="shared" si="82"/>
        <v>809.2497183065789</v>
      </c>
      <c r="AE73" s="7">
        <f t="shared" si="82"/>
        <v>678.9054244528284</v>
      </c>
      <c r="AF73" s="7">
        <f t="shared" si="82"/>
        <v>531.7535769179364</v>
      </c>
      <c r="AG73" s="7">
        <f t="shared" si="82"/>
        <v>366.4392810684231</v>
      </c>
      <c r="AH73" s="7">
        <f aca="true" t="shared" si="83" ref="AH73:BM73">SUM(AH70:AH72)</f>
        <v>181.51417169166368</v>
      </c>
      <c r="AI73" s="7">
        <f t="shared" si="83"/>
        <v>35</v>
      </c>
      <c r="AJ73" s="7">
        <f t="shared" si="83"/>
        <v>35</v>
      </c>
      <c r="AK73" s="7">
        <f t="shared" si="83"/>
        <v>35</v>
      </c>
      <c r="AL73" s="7">
        <f t="shared" si="83"/>
        <v>35</v>
      </c>
      <c r="AM73" s="7">
        <f t="shared" si="83"/>
        <v>35</v>
      </c>
      <c r="AN73" s="7">
        <f t="shared" si="83"/>
        <v>35</v>
      </c>
      <c r="AO73" s="7">
        <f t="shared" si="83"/>
        <v>35</v>
      </c>
      <c r="AP73" s="7">
        <f t="shared" si="83"/>
        <v>35</v>
      </c>
      <c r="AQ73" s="7">
        <f t="shared" si="83"/>
        <v>35</v>
      </c>
      <c r="AR73" s="7">
        <f t="shared" si="83"/>
        <v>35</v>
      </c>
      <c r="AS73" s="7">
        <f t="shared" si="83"/>
        <v>35</v>
      </c>
      <c r="AT73" s="7">
        <f t="shared" si="83"/>
        <v>35</v>
      </c>
      <c r="AU73" s="7">
        <f t="shared" si="83"/>
        <v>35</v>
      </c>
      <c r="AV73" s="7">
        <f t="shared" si="83"/>
        <v>35</v>
      </c>
      <c r="AW73" s="7">
        <f t="shared" si="83"/>
        <v>35</v>
      </c>
      <c r="AX73" s="7">
        <f t="shared" si="83"/>
        <v>35</v>
      </c>
      <c r="AY73" s="7">
        <f t="shared" si="83"/>
        <v>35</v>
      </c>
      <c r="AZ73" s="7">
        <f t="shared" si="83"/>
        <v>35</v>
      </c>
    </row>
    <row r="74" spans="1:52" ht="12.75" hidden="1" thickTop="1">
      <c r="A74" t="s">
        <v>23</v>
      </c>
      <c r="B74" s="6">
        <f>D10</f>
        <v>50</v>
      </c>
      <c r="C74" s="6">
        <f aca="true" t="shared" si="84" ref="C74:AH74">B77</f>
        <v>52.5</v>
      </c>
      <c r="D74" s="6">
        <f t="shared" si="84"/>
        <v>55.125</v>
      </c>
      <c r="E74" s="6">
        <f t="shared" si="84"/>
        <v>57.88125</v>
      </c>
      <c r="F74" s="6">
        <f t="shared" si="84"/>
        <v>60.775312500000005</v>
      </c>
      <c r="G74" s="6">
        <f t="shared" si="84"/>
        <v>63.81407812500001</v>
      </c>
      <c r="H74" s="6">
        <f t="shared" si="84"/>
        <v>67.00478203125002</v>
      </c>
      <c r="I74" s="6">
        <f t="shared" si="84"/>
        <v>70.35502113281252</v>
      </c>
      <c r="J74" s="6">
        <f t="shared" si="84"/>
        <v>73.87277218945316</v>
      </c>
      <c r="K74" s="6">
        <f t="shared" si="84"/>
        <v>77.56641079892582</v>
      </c>
      <c r="L74" s="6">
        <f t="shared" si="84"/>
        <v>81.4447313388721</v>
      </c>
      <c r="M74" s="6">
        <f t="shared" si="84"/>
        <v>85.51696790581572</v>
      </c>
      <c r="N74" s="6">
        <f t="shared" si="84"/>
        <v>89.79281630110651</v>
      </c>
      <c r="O74" s="6">
        <f t="shared" si="84"/>
        <v>94.28245711616184</v>
      </c>
      <c r="P74" s="6">
        <f t="shared" si="84"/>
        <v>98.99657997196994</v>
      </c>
      <c r="Q74" s="6">
        <f t="shared" si="84"/>
        <v>103.94640897056844</v>
      </c>
      <c r="R74" s="6">
        <f t="shared" si="84"/>
        <v>109.14372941909687</v>
      </c>
      <c r="S74" s="6">
        <f t="shared" si="84"/>
        <v>114.60091589005172</v>
      </c>
      <c r="T74" s="6">
        <f t="shared" si="84"/>
        <v>120.33096168455431</v>
      </c>
      <c r="U74" s="6">
        <f t="shared" si="84"/>
        <v>126.34750976878203</v>
      </c>
      <c r="V74" s="6">
        <f t="shared" si="84"/>
        <v>132.66488525722113</v>
      </c>
      <c r="W74" s="6">
        <f t="shared" si="84"/>
        <v>139.2981295200822</v>
      </c>
      <c r="X74" s="6">
        <f t="shared" si="84"/>
        <v>146.2630359960863</v>
      </c>
      <c r="Y74" s="6">
        <f t="shared" si="84"/>
        <v>153.57618779589063</v>
      </c>
      <c r="Z74" s="6">
        <f t="shared" si="84"/>
        <v>161.25499718568517</v>
      </c>
      <c r="AA74" s="6">
        <f t="shared" si="84"/>
        <v>169.31774704496942</v>
      </c>
      <c r="AB74" s="6">
        <f t="shared" si="84"/>
        <v>177.7836343972179</v>
      </c>
      <c r="AC74" s="6">
        <f t="shared" si="84"/>
        <v>186.6728161170788</v>
      </c>
      <c r="AD74" s="6">
        <f t="shared" si="84"/>
        <v>196.00645692293276</v>
      </c>
      <c r="AE74" s="6">
        <f t="shared" si="84"/>
        <v>205.8067797690794</v>
      </c>
      <c r="AF74" s="6">
        <f t="shared" si="84"/>
        <v>216.0971187575334</v>
      </c>
      <c r="AG74" s="6">
        <f t="shared" si="84"/>
        <v>226.90197469541008</v>
      </c>
      <c r="AH74" s="6">
        <f t="shared" si="84"/>
        <v>238.2470734301806</v>
      </c>
      <c r="AI74" s="6">
        <f aca="true" t="shared" si="85" ref="AI74:AZ74">AH77</f>
        <v>190.58988027624687</v>
      </c>
      <c r="AJ74" s="6">
        <f t="shared" si="85"/>
        <v>36.75</v>
      </c>
      <c r="AK74" s="6">
        <f t="shared" si="85"/>
        <v>36.75</v>
      </c>
      <c r="AL74" s="6">
        <f t="shared" si="85"/>
        <v>36.75</v>
      </c>
      <c r="AM74" s="6">
        <f t="shared" si="85"/>
        <v>36.75</v>
      </c>
      <c r="AN74" s="6">
        <f t="shared" si="85"/>
        <v>36.75</v>
      </c>
      <c r="AO74" s="6">
        <f t="shared" si="85"/>
        <v>36.75</v>
      </c>
      <c r="AP74" s="6">
        <f t="shared" si="85"/>
        <v>36.75</v>
      </c>
      <c r="AQ74" s="6">
        <f t="shared" si="85"/>
        <v>36.75</v>
      </c>
      <c r="AR74" s="6">
        <f t="shared" si="85"/>
        <v>36.75</v>
      </c>
      <c r="AS74" s="6">
        <f t="shared" si="85"/>
        <v>36.75</v>
      </c>
      <c r="AT74" s="6">
        <f t="shared" si="85"/>
        <v>36.75</v>
      </c>
      <c r="AU74" s="6">
        <f t="shared" si="85"/>
        <v>36.75</v>
      </c>
      <c r="AV74" s="6">
        <f t="shared" si="85"/>
        <v>36.75</v>
      </c>
      <c r="AW74" s="6">
        <f t="shared" si="85"/>
        <v>36.75</v>
      </c>
      <c r="AX74" s="6">
        <f t="shared" si="85"/>
        <v>36.75</v>
      </c>
      <c r="AY74" s="6">
        <f t="shared" si="85"/>
        <v>36.75</v>
      </c>
      <c r="AZ74" s="6">
        <f t="shared" si="85"/>
        <v>36.75</v>
      </c>
    </row>
    <row r="75" spans="1:52" ht="12" hidden="1">
      <c r="A75" t="s">
        <v>24</v>
      </c>
      <c r="B75" s="6">
        <f aca="true" t="shared" si="86" ref="B75:AG75">MIN(B74*$D$13,B73*$D$14)</f>
        <v>50</v>
      </c>
      <c r="C75" s="6">
        <f t="shared" si="86"/>
        <v>52.5</v>
      </c>
      <c r="D75" s="6">
        <f t="shared" si="86"/>
        <v>55.125</v>
      </c>
      <c r="E75" s="6">
        <f t="shared" si="86"/>
        <v>57.88125</v>
      </c>
      <c r="F75" s="6">
        <f t="shared" si="86"/>
        <v>60.775312500000005</v>
      </c>
      <c r="G75" s="6">
        <f t="shared" si="86"/>
        <v>63.81407812500001</v>
      </c>
      <c r="H75" s="6">
        <f t="shared" si="86"/>
        <v>67.00478203125002</v>
      </c>
      <c r="I75" s="6">
        <f t="shared" si="86"/>
        <v>70.35502113281252</v>
      </c>
      <c r="J75" s="6">
        <f t="shared" si="86"/>
        <v>73.87277218945316</v>
      </c>
      <c r="K75" s="6">
        <f t="shared" si="86"/>
        <v>77.56641079892582</v>
      </c>
      <c r="L75" s="6">
        <f t="shared" si="86"/>
        <v>81.4447313388721</v>
      </c>
      <c r="M75" s="6">
        <f t="shared" si="86"/>
        <v>85.51696790581572</v>
      </c>
      <c r="N75" s="6">
        <f t="shared" si="86"/>
        <v>89.79281630110651</v>
      </c>
      <c r="O75" s="6">
        <f t="shared" si="86"/>
        <v>94.28245711616184</v>
      </c>
      <c r="P75" s="6">
        <f t="shared" si="86"/>
        <v>98.99657997196994</v>
      </c>
      <c r="Q75" s="6">
        <f t="shared" si="86"/>
        <v>103.94640897056844</v>
      </c>
      <c r="R75" s="6">
        <f t="shared" si="86"/>
        <v>109.14372941909687</v>
      </c>
      <c r="S75" s="6">
        <f t="shared" si="86"/>
        <v>114.60091589005172</v>
      </c>
      <c r="T75" s="6">
        <f t="shared" si="86"/>
        <v>120.33096168455431</v>
      </c>
      <c r="U75" s="6">
        <f t="shared" si="86"/>
        <v>126.34750976878203</v>
      </c>
      <c r="V75" s="6">
        <f t="shared" si="86"/>
        <v>132.66488525722113</v>
      </c>
      <c r="W75" s="6">
        <f t="shared" si="86"/>
        <v>139.2981295200822</v>
      </c>
      <c r="X75" s="6">
        <f t="shared" si="86"/>
        <v>146.2630359960863</v>
      </c>
      <c r="Y75" s="6">
        <f t="shared" si="86"/>
        <v>153.57618779589063</v>
      </c>
      <c r="Z75" s="6">
        <f t="shared" si="86"/>
        <v>161.25499718568517</v>
      </c>
      <c r="AA75" s="6">
        <f t="shared" si="86"/>
        <v>169.31774704496942</v>
      </c>
      <c r="AB75" s="6">
        <f t="shared" si="86"/>
        <v>177.7836343972179</v>
      </c>
      <c r="AC75" s="6">
        <f t="shared" si="86"/>
        <v>186.6728161170788</v>
      </c>
      <c r="AD75" s="6">
        <f t="shared" si="86"/>
        <v>196.00645692293276</v>
      </c>
      <c r="AE75" s="6">
        <f t="shared" si="86"/>
        <v>205.8067797690794</v>
      </c>
      <c r="AF75" s="6">
        <f t="shared" si="86"/>
        <v>216.0971187575334</v>
      </c>
      <c r="AG75" s="6">
        <f t="shared" si="86"/>
        <v>226.90197469541008</v>
      </c>
      <c r="AH75" s="6">
        <f aca="true" t="shared" si="87" ref="AH75:BM75">MIN(AH74*$D$13,AH73*$D$14)</f>
        <v>181.51417169166368</v>
      </c>
      <c r="AI75" s="6">
        <f t="shared" si="87"/>
        <v>35</v>
      </c>
      <c r="AJ75" s="6">
        <f t="shared" si="87"/>
        <v>35</v>
      </c>
      <c r="AK75" s="6">
        <f t="shared" si="87"/>
        <v>35</v>
      </c>
      <c r="AL75" s="6">
        <f t="shared" si="87"/>
        <v>35</v>
      </c>
      <c r="AM75" s="6">
        <f t="shared" si="87"/>
        <v>35</v>
      </c>
      <c r="AN75" s="6">
        <f t="shared" si="87"/>
        <v>35</v>
      </c>
      <c r="AO75" s="6">
        <f t="shared" si="87"/>
        <v>35</v>
      </c>
      <c r="AP75" s="6">
        <f t="shared" si="87"/>
        <v>35</v>
      </c>
      <c r="AQ75" s="6">
        <f t="shared" si="87"/>
        <v>35</v>
      </c>
      <c r="AR75" s="6">
        <f t="shared" si="87"/>
        <v>35</v>
      </c>
      <c r="AS75" s="6">
        <f t="shared" si="87"/>
        <v>35</v>
      </c>
      <c r="AT75" s="6">
        <f t="shared" si="87"/>
        <v>35</v>
      </c>
      <c r="AU75" s="6">
        <f t="shared" si="87"/>
        <v>35</v>
      </c>
      <c r="AV75" s="6">
        <f t="shared" si="87"/>
        <v>35</v>
      </c>
      <c r="AW75" s="6">
        <f t="shared" si="87"/>
        <v>35</v>
      </c>
      <c r="AX75" s="6">
        <f t="shared" si="87"/>
        <v>35</v>
      </c>
      <c r="AY75" s="6">
        <f t="shared" si="87"/>
        <v>35</v>
      </c>
      <c r="AZ75" s="6">
        <f t="shared" si="87"/>
        <v>35</v>
      </c>
    </row>
    <row r="76" spans="1:52" ht="12.75" hidden="1" thickBot="1">
      <c r="A76" s="4" t="s">
        <v>25</v>
      </c>
      <c r="B76" s="7">
        <f aca="true" t="shared" si="88" ref="B76:AG76">B73-B75</f>
        <v>1035</v>
      </c>
      <c r="C76" s="7">
        <f t="shared" si="88"/>
        <v>1069.25</v>
      </c>
      <c r="D76" s="7">
        <f t="shared" si="88"/>
        <v>1102.5875</v>
      </c>
      <c r="E76" s="7">
        <f t="shared" si="88"/>
        <v>1134.8356250000002</v>
      </c>
      <c r="F76" s="7">
        <f t="shared" si="88"/>
        <v>1165.8020937500003</v>
      </c>
      <c r="G76" s="7">
        <f t="shared" si="88"/>
        <v>1195.2781203125003</v>
      </c>
      <c r="H76" s="7">
        <f t="shared" si="88"/>
        <v>1223.0372442968753</v>
      </c>
      <c r="I76" s="7">
        <f t="shared" si="88"/>
        <v>1248.8340853789066</v>
      </c>
      <c r="J76" s="7">
        <f t="shared" si="88"/>
        <v>1272.4030174583988</v>
      </c>
      <c r="K76" s="7">
        <f t="shared" si="88"/>
        <v>1293.456757532393</v>
      </c>
      <c r="L76" s="7">
        <f t="shared" si="88"/>
        <v>1311.6848640701407</v>
      </c>
      <c r="M76" s="7">
        <f t="shared" si="88"/>
        <v>1326.752139367832</v>
      </c>
      <c r="N76" s="7">
        <f t="shared" si="88"/>
        <v>1338.296930035117</v>
      </c>
      <c r="O76" s="7">
        <f t="shared" si="88"/>
        <v>1345.929319420711</v>
      </c>
      <c r="P76" s="7">
        <f t="shared" si="88"/>
        <v>1349.2292054197765</v>
      </c>
      <c r="Q76" s="7">
        <f t="shared" si="88"/>
        <v>1347.744256720197</v>
      </c>
      <c r="R76" s="7">
        <f t="shared" si="88"/>
        <v>1340.98774013711</v>
      </c>
      <c r="S76" s="7">
        <f t="shared" si="88"/>
        <v>1328.4362112539138</v>
      </c>
      <c r="T76" s="7">
        <f t="shared" si="88"/>
        <v>1309.5270601320553</v>
      </c>
      <c r="U76" s="7">
        <f t="shared" si="88"/>
        <v>1283.6559033698761</v>
      </c>
      <c r="V76" s="7">
        <f t="shared" si="88"/>
        <v>1250.1738132811488</v>
      </c>
      <c r="W76" s="7">
        <f t="shared" si="88"/>
        <v>1208.384374425124</v>
      </c>
      <c r="X76" s="7">
        <f t="shared" si="88"/>
        <v>1157.5405571502938</v>
      </c>
      <c r="Y76" s="7">
        <f t="shared" si="88"/>
        <v>1096.8413972119179</v>
      </c>
      <c r="Z76" s="7">
        <f t="shared" si="88"/>
        <v>1025.4284698868287</v>
      </c>
      <c r="AA76" s="7">
        <f t="shared" si="88"/>
        <v>942.3821463362007</v>
      </c>
      <c r="AB76" s="7">
        <f t="shared" si="88"/>
        <v>846.7176192557929</v>
      </c>
      <c r="AC76" s="7">
        <f t="shared" si="88"/>
        <v>737.3806841015037</v>
      </c>
      <c r="AD76" s="7">
        <f t="shared" si="88"/>
        <v>613.2432613836461</v>
      </c>
      <c r="AE76" s="7">
        <f t="shared" si="88"/>
        <v>473.09864468374894</v>
      </c>
      <c r="AF76" s="7">
        <f t="shared" si="88"/>
        <v>315.65645816040296</v>
      </c>
      <c r="AG76" s="7">
        <f t="shared" si="88"/>
        <v>139.53730637301302</v>
      </c>
      <c r="AH76" s="7">
        <f aca="true" t="shared" si="89" ref="AH76:BM76">AH73-AH75</f>
        <v>0</v>
      </c>
      <c r="AI76" s="7">
        <f t="shared" si="89"/>
        <v>0</v>
      </c>
      <c r="AJ76" s="7">
        <f t="shared" si="89"/>
        <v>0</v>
      </c>
      <c r="AK76" s="7">
        <f t="shared" si="89"/>
        <v>0</v>
      </c>
      <c r="AL76" s="7">
        <f t="shared" si="89"/>
        <v>0</v>
      </c>
      <c r="AM76" s="7">
        <f t="shared" si="89"/>
        <v>0</v>
      </c>
      <c r="AN76" s="7">
        <f t="shared" si="89"/>
        <v>0</v>
      </c>
      <c r="AO76" s="7">
        <f t="shared" si="89"/>
        <v>0</v>
      </c>
      <c r="AP76" s="7">
        <f t="shared" si="89"/>
        <v>0</v>
      </c>
      <c r="AQ76" s="7">
        <f t="shared" si="89"/>
        <v>0</v>
      </c>
      <c r="AR76" s="7">
        <f t="shared" si="89"/>
        <v>0</v>
      </c>
      <c r="AS76" s="7">
        <f t="shared" si="89"/>
        <v>0</v>
      </c>
      <c r="AT76" s="7">
        <f t="shared" si="89"/>
        <v>0</v>
      </c>
      <c r="AU76" s="7">
        <f t="shared" si="89"/>
        <v>0</v>
      </c>
      <c r="AV76" s="7">
        <f t="shared" si="89"/>
        <v>0</v>
      </c>
      <c r="AW76" s="7">
        <f t="shared" si="89"/>
        <v>0</v>
      </c>
      <c r="AX76" s="7">
        <f t="shared" si="89"/>
        <v>0</v>
      </c>
      <c r="AY76" s="7">
        <f t="shared" si="89"/>
        <v>0</v>
      </c>
      <c r="AZ76" s="7">
        <f t="shared" si="89"/>
        <v>0</v>
      </c>
    </row>
    <row r="77" spans="1:52" ht="12.75" hidden="1" thickTop="1">
      <c r="A77" t="s">
        <v>26</v>
      </c>
      <c r="B77" s="8">
        <f aca="true" t="shared" si="90" ref="B77:AG77">(1+$D$11)*B75</f>
        <v>52.5</v>
      </c>
      <c r="C77" s="8">
        <f t="shared" si="90"/>
        <v>55.125</v>
      </c>
      <c r="D77" s="8">
        <f t="shared" si="90"/>
        <v>57.88125</v>
      </c>
      <c r="E77" s="8">
        <f t="shared" si="90"/>
        <v>60.775312500000005</v>
      </c>
      <c r="F77" s="8">
        <f t="shared" si="90"/>
        <v>63.81407812500001</v>
      </c>
      <c r="G77" s="8">
        <f t="shared" si="90"/>
        <v>67.00478203125002</v>
      </c>
      <c r="H77" s="8">
        <f t="shared" si="90"/>
        <v>70.35502113281252</v>
      </c>
      <c r="I77" s="8">
        <f t="shared" si="90"/>
        <v>73.87277218945316</v>
      </c>
      <c r="J77" s="8">
        <f t="shared" si="90"/>
        <v>77.56641079892582</v>
      </c>
      <c r="K77" s="8">
        <f t="shared" si="90"/>
        <v>81.4447313388721</v>
      </c>
      <c r="L77" s="8">
        <f t="shared" si="90"/>
        <v>85.51696790581572</v>
      </c>
      <c r="M77" s="8">
        <f t="shared" si="90"/>
        <v>89.79281630110651</v>
      </c>
      <c r="N77" s="8">
        <f t="shared" si="90"/>
        <v>94.28245711616184</v>
      </c>
      <c r="O77" s="8">
        <f t="shared" si="90"/>
        <v>98.99657997196994</v>
      </c>
      <c r="P77" s="8">
        <f t="shared" si="90"/>
        <v>103.94640897056844</v>
      </c>
      <c r="Q77" s="8">
        <f t="shared" si="90"/>
        <v>109.14372941909687</v>
      </c>
      <c r="R77" s="8">
        <f t="shared" si="90"/>
        <v>114.60091589005172</v>
      </c>
      <c r="S77" s="8">
        <f t="shared" si="90"/>
        <v>120.33096168455431</v>
      </c>
      <c r="T77" s="8">
        <f t="shared" si="90"/>
        <v>126.34750976878203</v>
      </c>
      <c r="U77" s="8">
        <f t="shared" si="90"/>
        <v>132.66488525722113</v>
      </c>
      <c r="V77" s="8">
        <f t="shared" si="90"/>
        <v>139.2981295200822</v>
      </c>
      <c r="W77" s="8">
        <f t="shared" si="90"/>
        <v>146.2630359960863</v>
      </c>
      <c r="X77" s="8">
        <f t="shared" si="90"/>
        <v>153.57618779589063</v>
      </c>
      <c r="Y77" s="8">
        <f t="shared" si="90"/>
        <v>161.25499718568517</v>
      </c>
      <c r="Z77" s="8">
        <f t="shared" si="90"/>
        <v>169.31774704496942</v>
      </c>
      <c r="AA77" s="8">
        <f t="shared" si="90"/>
        <v>177.7836343972179</v>
      </c>
      <c r="AB77" s="8">
        <f t="shared" si="90"/>
        <v>186.6728161170788</v>
      </c>
      <c r="AC77" s="8">
        <f t="shared" si="90"/>
        <v>196.00645692293276</v>
      </c>
      <c r="AD77" s="8">
        <f t="shared" si="90"/>
        <v>205.8067797690794</v>
      </c>
      <c r="AE77" s="8">
        <f t="shared" si="90"/>
        <v>216.0971187575334</v>
      </c>
      <c r="AF77" s="8">
        <f t="shared" si="90"/>
        <v>226.90197469541008</v>
      </c>
      <c r="AG77" s="8">
        <f t="shared" si="90"/>
        <v>238.2470734301806</v>
      </c>
      <c r="AH77" s="8">
        <f aca="true" t="shared" si="91" ref="AH77:AZ77">(1+$D$11)*AH75</f>
        <v>190.58988027624687</v>
      </c>
      <c r="AI77" s="8">
        <f t="shared" si="91"/>
        <v>36.75</v>
      </c>
      <c r="AJ77" s="8">
        <f t="shared" si="91"/>
        <v>36.75</v>
      </c>
      <c r="AK77" s="8">
        <f t="shared" si="91"/>
        <v>36.75</v>
      </c>
      <c r="AL77" s="8">
        <f t="shared" si="91"/>
        <v>36.75</v>
      </c>
      <c r="AM77" s="8">
        <f t="shared" si="91"/>
        <v>36.75</v>
      </c>
      <c r="AN77" s="8">
        <f t="shared" si="91"/>
        <v>36.75</v>
      </c>
      <c r="AO77" s="8">
        <f t="shared" si="91"/>
        <v>36.75</v>
      </c>
      <c r="AP77" s="8">
        <f t="shared" si="91"/>
        <v>36.75</v>
      </c>
      <c r="AQ77" s="8">
        <f t="shared" si="91"/>
        <v>36.75</v>
      </c>
      <c r="AR77" s="8">
        <f t="shared" si="91"/>
        <v>36.75</v>
      </c>
      <c r="AS77" s="8">
        <f t="shared" si="91"/>
        <v>36.75</v>
      </c>
      <c r="AT77" s="8">
        <f t="shared" si="91"/>
        <v>36.75</v>
      </c>
      <c r="AU77" s="8">
        <f t="shared" si="91"/>
        <v>36.75</v>
      </c>
      <c r="AV77" s="8">
        <f t="shared" si="91"/>
        <v>36.75</v>
      </c>
      <c r="AW77" s="8">
        <f t="shared" si="91"/>
        <v>36.75</v>
      </c>
      <c r="AX77" s="8">
        <f t="shared" si="91"/>
        <v>36.75</v>
      </c>
      <c r="AY77" s="8">
        <f t="shared" si="91"/>
        <v>36.75</v>
      </c>
      <c r="AZ77" s="8">
        <f t="shared" si="91"/>
        <v>36.75</v>
      </c>
    </row>
    <row r="78" spans="1:52" ht="12" hidden="1">
      <c r="A78" t="s">
        <v>27</v>
      </c>
      <c r="B78" s="6">
        <f aca="true" t="shared" si="92" ref="B78:AG78">B71+B72</f>
        <v>85</v>
      </c>
      <c r="C78" s="6">
        <f t="shared" si="92"/>
        <v>86.75</v>
      </c>
      <c r="D78" s="6">
        <f t="shared" si="92"/>
        <v>88.4625</v>
      </c>
      <c r="E78" s="6">
        <f t="shared" si="92"/>
        <v>90.12937500000001</v>
      </c>
      <c r="F78" s="6">
        <f t="shared" si="92"/>
        <v>91.74178125</v>
      </c>
      <c r="G78" s="6">
        <f t="shared" si="92"/>
        <v>93.29010468750002</v>
      </c>
      <c r="H78" s="6">
        <f t="shared" si="92"/>
        <v>94.76390601562503</v>
      </c>
      <c r="I78" s="6">
        <f t="shared" si="92"/>
        <v>96.15186221484376</v>
      </c>
      <c r="J78" s="6">
        <f t="shared" si="92"/>
        <v>97.44170426894533</v>
      </c>
      <c r="K78" s="6">
        <f t="shared" si="92"/>
        <v>98.62015087291994</v>
      </c>
      <c r="L78" s="6">
        <f t="shared" si="92"/>
        <v>99.67283787661965</v>
      </c>
      <c r="M78" s="6">
        <f t="shared" si="92"/>
        <v>100.58424320350704</v>
      </c>
      <c r="N78" s="6">
        <f t="shared" si="92"/>
        <v>101.3376069683916</v>
      </c>
      <c r="O78" s="6">
        <f t="shared" si="92"/>
        <v>101.91484650175585</v>
      </c>
      <c r="P78" s="6">
        <f t="shared" si="92"/>
        <v>102.29646597103554</v>
      </c>
      <c r="Q78" s="6">
        <f t="shared" si="92"/>
        <v>102.46146027098882</v>
      </c>
      <c r="R78" s="6">
        <f t="shared" si="92"/>
        <v>102.38721283600985</v>
      </c>
      <c r="S78" s="6">
        <f t="shared" si="92"/>
        <v>102.0493870068555</v>
      </c>
      <c r="T78" s="6">
        <f t="shared" si="92"/>
        <v>101.4218105626957</v>
      </c>
      <c r="U78" s="6">
        <f t="shared" si="92"/>
        <v>100.47635300660276</v>
      </c>
      <c r="V78" s="6">
        <f t="shared" si="92"/>
        <v>99.18279516849381</v>
      </c>
      <c r="W78" s="6">
        <f t="shared" si="92"/>
        <v>97.50869066405744</v>
      </c>
      <c r="X78" s="6">
        <f t="shared" si="92"/>
        <v>95.4192187212562</v>
      </c>
      <c r="Y78" s="6">
        <f t="shared" si="92"/>
        <v>92.87702785751469</v>
      </c>
      <c r="Z78" s="6">
        <f t="shared" si="92"/>
        <v>89.8420698605959</v>
      </c>
      <c r="AA78" s="6">
        <f t="shared" si="92"/>
        <v>86.27142349434143</v>
      </c>
      <c r="AB78" s="6">
        <f t="shared" si="92"/>
        <v>82.11910731681004</v>
      </c>
      <c r="AC78" s="6">
        <f t="shared" si="92"/>
        <v>77.33588096278964</v>
      </c>
      <c r="AD78" s="6">
        <f t="shared" si="92"/>
        <v>71.8690342050752</v>
      </c>
      <c r="AE78" s="6">
        <f t="shared" si="92"/>
        <v>65.6621630691823</v>
      </c>
      <c r="AF78" s="6">
        <f t="shared" si="92"/>
        <v>58.65493223418745</v>
      </c>
      <c r="AG78" s="6">
        <f t="shared" si="92"/>
        <v>50.78282290802015</v>
      </c>
      <c r="AH78" s="6">
        <f aca="true" t="shared" si="93" ref="AH78:AZ78">AH71+AH72</f>
        <v>41.97686531865065</v>
      </c>
      <c r="AI78" s="6">
        <f t="shared" si="93"/>
        <v>35</v>
      </c>
      <c r="AJ78" s="6">
        <f t="shared" si="93"/>
        <v>35</v>
      </c>
      <c r="AK78" s="6">
        <f t="shared" si="93"/>
        <v>35</v>
      </c>
      <c r="AL78" s="6">
        <f t="shared" si="93"/>
        <v>35</v>
      </c>
      <c r="AM78" s="6">
        <f t="shared" si="93"/>
        <v>35</v>
      </c>
      <c r="AN78" s="6">
        <f t="shared" si="93"/>
        <v>35</v>
      </c>
      <c r="AO78" s="6">
        <f t="shared" si="93"/>
        <v>35</v>
      </c>
      <c r="AP78" s="6">
        <f t="shared" si="93"/>
        <v>35</v>
      </c>
      <c r="AQ78" s="6">
        <f t="shared" si="93"/>
        <v>35</v>
      </c>
      <c r="AR78" s="6">
        <f t="shared" si="93"/>
        <v>35</v>
      </c>
      <c r="AS78" s="6">
        <f t="shared" si="93"/>
        <v>35</v>
      </c>
      <c r="AT78" s="6">
        <f t="shared" si="93"/>
        <v>35</v>
      </c>
      <c r="AU78" s="6">
        <f t="shared" si="93"/>
        <v>35</v>
      </c>
      <c r="AV78" s="6">
        <f t="shared" si="93"/>
        <v>35</v>
      </c>
      <c r="AW78" s="6">
        <f t="shared" si="93"/>
        <v>35</v>
      </c>
      <c r="AX78" s="6">
        <f t="shared" si="93"/>
        <v>35</v>
      </c>
      <c r="AY78" s="6">
        <f t="shared" si="93"/>
        <v>35</v>
      </c>
      <c r="AZ78" s="6">
        <f t="shared" si="93"/>
        <v>35</v>
      </c>
    </row>
    <row r="79" ht="12" hidden="1"/>
  </sheetData>
  <printOptions horizontalCentered="1" verticalCentered="1"/>
  <pageMargins left="0.1968503937007874" right="0.1968503937007874" top="0.1968503937007874" bottom="0.1968503937007874" header="0.4921259845" footer="0.4921259845"/>
  <pageSetup fitToHeight="1" fitToWidth="1" orientation="landscape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- Michael - Christian</dc:creator>
  <cp:keywords/>
  <dc:description/>
  <cp:lastModifiedBy>Claudia - Michael - Christian</cp:lastModifiedBy>
  <dcterms:created xsi:type="dcterms:W3CDTF">2009-11-11T08:57:01Z</dcterms:created>
  <cp:category/>
  <cp:version/>
  <cp:contentType/>
  <cp:contentStatus/>
</cp:coreProperties>
</file>